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5\25_09\"/>
    </mc:Choice>
  </mc:AlternateContent>
  <xr:revisionPtr revIDLastSave="0" documentId="13_ncr:1_{5F96C819-6AC6-4DBF-ACA0-2F3C70C7170B}" xr6:coauthVersionLast="47" xr6:coauthVersionMax="47" xr10:uidLastSave="{00000000-0000-0000-0000-000000000000}"/>
  <bookViews>
    <workbookView xWindow="-110" yWindow="-110" windowWidth="19420" windowHeight="10300" tabRatio="900" xr2:uid="{4DAAA689-8ED3-43C6-A5BA-FB622F6F3B49}"/>
  </bookViews>
  <sheets>
    <sheet name="Índice" sheetId="8" r:id="rId1"/>
    <sheet name="Item 1" sheetId="2" r:id="rId2"/>
    <sheet name="Item 2" sheetId="151" r:id="rId3"/>
    <sheet name="Item 3" sheetId="4" r:id="rId4"/>
    <sheet name="Item 4" sheetId="150" r:id="rId5"/>
    <sheet name="Item 5" sheetId="167" r:id="rId6"/>
    <sheet name="Item 6" sheetId="135" r:id="rId7"/>
    <sheet name="Item 7" sheetId="6" r:id="rId8"/>
    <sheet name="Item 8" sheetId="19" r:id="rId9"/>
    <sheet name="Item 9" sheetId="136" r:id="rId10"/>
    <sheet name="Item 10" sheetId="166" r:id="rId11"/>
    <sheet name="Item 11" sheetId="41" r:id="rId12"/>
    <sheet name="Item 12" sheetId="165" r:id="rId13"/>
    <sheet name="Item 13" sheetId="83" r:id="rId14"/>
    <sheet name="Item 14" sheetId="85" r:id="rId15"/>
    <sheet name="Item 15" sheetId="164" r:id="rId16"/>
    <sheet name="Item 16" sheetId="91" r:id="rId17"/>
    <sheet name="Item 17" sheetId="92" r:id="rId18"/>
    <sheet name="Item 18" sheetId="142" r:id="rId19"/>
    <sheet name="Item 19" sheetId="132" r:id="rId20"/>
    <sheet name="Item 20" sheetId="133" r:id="rId21"/>
    <sheet name="Item 21" sheetId="149" r:id="rId22"/>
    <sheet name="Item 22" sheetId="131" r:id="rId23"/>
    <sheet name="Item 23" sheetId="147" r:id="rId24"/>
    <sheet name="Item 24" sheetId="146" r:id="rId25"/>
    <sheet name="Item 25" sheetId="153" r:id="rId26"/>
    <sheet name="Item 26" sheetId="154" r:id="rId27"/>
    <sheet name="Item 27" sheetId="155" r:id="rId28"/>
    <sheet name="Item 28" sheetId="156" r:id="rId29"/>
    <sheet name="Item 29" sheetId="168" r:id="rId30"/>
    <sheet name="Item 30" sheetId="162" r:id="rId31"/>
  </sheets>
  <definedNames>
    <definedName name="_xlnm._FilterDatabase" localSheetId="1" hidden="1">'Item 1'!$A$8:$J$258</definedName>
    <definedName name="_xlnm._FilterDatabase" localSheetId="10" hidden="1">'Item 10'!$A$12:$D$199</definedName>
    <definedName name="_xlnm._FilterDatabase" localSheetId="11" hidden="1">'Item 11'!$B$8:$D$331</definedName>
    <definedName name="_xlnm._FilterDatabase" localSheetId="12" hidden="1">'Item 12'!$A$11:$D$198</definedName>
    <definedName name="_xlnm._FilterDatabase" localSheetId="13" hidden="1">'Item 13'!$A$9:$H$9</definedName>
    <definedName name="_xlnm._FilterDatabase" localSheetId="15" hidden="1">'Item 15'!$A$11:$D$198</definedName>
    <definedName name="_xlnm._FilterDatabase" localSheetId="19" hidden="1">'Item 19'!$A$8:$B$118</definedName>
    <definedName name="_xlnm._FilterDatabase" localSheetId="2" hidden="1">'Item 2'!$A$9:$H$9</definedName>
    <definedName name="_xlnm._FilterDatabase" localSheetId="20" hidden="1">'Item 20'!$A$8:$B$117</definedName>
    <definedName name="_xlnm._FilterDatabase" localSheetId="21" hidden="1">'Item 21'!$A$8:$B$8</definedName>
    <definedName name="_xlnm._FilterDatabase" localSheetId="22" hidden="1">'Item 22'!$A$8:$B$8</definedName>
    <definedName name="_xlnm._FilterDatabase" localSheetId="25" hidden="1">'Item 25'!$A$11:$D$230</definedName>
    <definedName name="_xlnm._FilterDatabase" localSheetId="27" hidden="1">'Item 27'!$A$11:$D$203</definedName>
    <definedName name="_xlnm._FilterDatabase" localSheetId="28" hidden="1">'Item 28'!$A$11:$D$200</definedName>
    <definedName name="_xlnm._FilterDatabase" localSheetId="29" hidden="1">'Item 29'!$A$11:$D$198</definedName>
    <definedName name="_xlnm._FilterDatabase" localSheetId="3" hidden="1">'Item 3'!$A$8:$B$8</definedName>
    <definedName name="_xlnm._FilterDatabase" localSheetId="4" hidden="1">'Item 4'!$A$9:$H$9</definedName>
    <definedName name="_xlnm._FilterDatabase" localSheetId="5" hidden="1">'Item 5'!$A$11:$D$198</definedName>
    <definedName name="_xlnm._FilterDatabase" localSheetId="6" hidden="1">'Item 6'!#REF!</definedName>
    <definedName name="_xlnm._FilterDatabase" localSheetId="7" hidden="1">'Item 7'!#REF!</definedName>
    <definedName name="_xlnm._FilterDatabase" localSheetId="8" hidden="1">'Item 8'!$A$8:$G$11</definedName>
    <definedName name="_xlnm._FilterDatabase" localSheetId="9" hidden="1">'Item 9'!$A$8:$B$8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1" i="8" l="1"/>
  <c r="D331" i="168" l="1"/>
  <c r="D330" i="168"/>
  <c r="D329" i="168"/>
  <c r="D328" i="168"/>
  <c r="D327" i="168"/>
  <c r="D326" i="168"/>
  <c r="D325" i="168"/>
  <c r="D324" i="168"/>
  <c r="D323" i="168"/>
  <c r="D322" i="168"/>
  <c r="D321" i="168"/>
  <c r="D320" i="168"/>
  <c r="D319" i="168"/>
  <c r="D318" i="168"/>
  <c r="D317" i="168"/>
  <c r="D316" i="168"/>
  <c r="D315" i="168"/>
  <c r="D314" i="168"/>
  <c r="D313" i="168"/>
  <c r="D312" i="168"/>
  <c r="D311" i="168"/>
  <c r="D310" i="168"/>
  <c r="D309" i="168"/>
  <c r="D308" i="168"/>
  <c r="D307" i="168"/>
  <c r="D306" i="168"/>
  <c r="D305" i="168"/>
  <c r="D304" i="168"/>
  <c r="D303" i="168"/>
  <c r="D302" i="168"/>
  <c r="D301" i="168"/>
  <c r="D300" i="168"/>
  <c r="D299" i="168"/>
  <c r="D298" i="168"/>
  <c r="D297" i="168"/>
  <c r="D296" i="168"/>
  <c r="D295" i="168"/>
  <c r="D294" i="168"/>
  <c r="D293" i="168"/>
  <c r="D292" i="168"/>
  <c r="D291" i="168"/>
  <c r="D290" i="168"/>
  <c r="D289" i="168"/>
  <c r="D288" i="168"/>
  <c r="D287" i="168"/>
  <c r="D286" i="168"/>
  <c r="D285" i="168"/>
  <c r="D284" i="168"/>
  <c r="D283" i="168"/>
  <c r="D282" i="168"/>
  <c r="D281" i="168"/>
  <c r="D280" i="168"/>
  <c r="D279" i="168"/>
  <c r="D278" i="168"/>
  <c r="D277" i="168"/>
  <c r="D276" i="168"/>
  <c r="D275" i="168"/>
  <c r="D274" i="168"/>
  <c r="D273" i="168"/>
  <c r="D272" i="168"/>
  <c r="D271" i="168"/>
  <c r="D270" i="168"/>
  <c r="D269" i="168"/>
  <c r="D268" i="168"/>
  <c r="D267" i="168"/>
  <c r="D266" i="168"/>
  <c r="D265" i="168"/>
  <c r="D264" i="168"/>
  <c r="D263" i="168"/>
  <c r="D262" i="168"/>
  <c r="D261" i="168"/>
  <c r="D260" i="168"/>
  <c r="D259" i="168"/>
  <c r="D258" i="168"/>
  <c r="D257" i="168"/>
  <c r="D256" i="168"/>
  <c r="D255" i="168"/>
  <c r="D254" i="168"/>
  <c r="D253" i="168"/>
  <c r="D252" i="168"/>
  <c r="D251" i="168"/>
  <c r="D250" i="168"/>
  <c r="D249" i="168"/>
  <c r="D248" i="168"/>
  <c r="D247" i="168"/>
  <c r="D246" i="168"/>
  <c r="D245" i="168"/>
  <c r="D244" i="168"/>
  <c r="D243" i="168"/>
  <c r="D242" i="168"/>
  <c r="D241" i="168"/>
  <c r="D240" i="168"/>
  <c r="D239" i="168"/>
  <c r="D238" i="168"/>
  <c r="D237" i="168"/>
  <c r="D236" i="168"/>
  <c r="D235" i="168"/>
  <c r="D234" i="168"/>
  <c r="D233" i="168"/>
  <c r="D232" i="168"/>
  <c r="D231" i="168"/>
  <c r="D230" i="168"/>
  <c r="D229" i="168"/>
  <c r="D228" i="168"/>
  <c r="D227" i="168"/>
  <c r="D226" i="168"/>
  <c r="D225" i="168"/>
  <c r="D224" i="168"/>
  <c r="D223" i="168"/>
  <c r="D222" i="168"/>
  <c r="D221" i="168"/>
  <c r="D220" i="168"/>
  <c r="D219" i="168"/>
  <c r="D218" i="168"/>
  <c r="D217" i="168"/>
  <c r="D216" i="168"/>
  <c r="D215" i="168"/>
  <c r="D214" i="168"/>
  <c r="D213" i="168"/>
  <c r="D212" i="168"/>
  <c r="D211" i="168"/>
  <c r="D210" i="168"/>
  <c r="D209" i="168"/>
  <c r="D208" i="168"/>
  <c r="D207" i="168"/>
  <c r="D206" i="168"/>
  <c r="D205" i="168"/>
  <c r="D204" i="168"/>
  <c r="D203" i="168"/>
  <c r="D202" i="168"/>
  <c r="D201" i="168"/>
  <c r="D200" i="168"/>
  <c r="D199" i="168"/>
  <c r="D198" i="168"/>
  <c r="D197" i="168"/>
  <c r="D196" i="168"/>
  <c r="D195" i="168"/>
  <c r="D194" i="168"/>
  <c r="D193" i="168"/>
  <c r="D192" i="168"/>
  <c r="D191" i="168"/>
  <c r="D190" i="168"/>
  <c r="D189" i="168"/>
  <c r="D188" i="168"/>
  <c r="D187" i="168"/>
  <c r="D186" i="168"/>
  <c r="D185" i="168"/>
  <c r="D184" i="168"/>
  <c r="D183" i="168"/>
  <c r="D182" i="168"/>
  <c r="D181" i="168"/>
  <c r="D180" i="168"/>
  <c r="D179" i="168"/>
  <c r="D178" i="168"/>
  <c r="D177" i="168"/>
  <c r="D176" i="168"/>
  <c r="D175" i="168"/>
  <c r="D174" i="168"/>
  <c r="D173" i="168"/>
  <c r="D172" i="168"/>
  <c r="D171" i="168"/>
  <c r="D170" i="168"/>
  <c r="D169" i="168"/>
  <c r="D168" i="168"/>
  <c r="D167" i="168"/>
  <c r="D166" i="168"/>
  <c r="D165" i="168"/>
  <c r="D164" i="168"/>
  <c r="D163" i="168"/>
  <c r="D162" i="168"/>
  <c r="D161" i="168"/>
  <c r="D160" i="168"/>
  <c r="D159" i="168"/>
  <c r="D158" i="168"/>
  <c r="D157" i="168"/>
  <c r="D156" i="168"/>
  <c r="D155" i="168"/>
  <c r="D154" i="168"/>
  <c r="D153" i="168"/>
  <c r="D152" i="168"/>
  <c r="D151" i="168"/>
  <c r="D150" i="168"/>
  <c r="D149" i="168"/>
  <c r="D148" i="168"/>
  <c r="D147" i="168"/>
  <c r="D146" i="168"/>
  <c r="D145" i="168"/>
  <c r="D144" i="168"/>
  <c r="D143" i="168"/>
  <c r="D142" i="168"/>
  <c r="D141" i="168"/>
  <c r="D140" i="168"/>
  <c r="D139" i="168"/>
  <c r="D138" i="168"/>
  <c r="D137" i="168"/>
  <c r="D136" i="168"/>
  <c r="D135" i="168"/>
  <c r="D134" i="168"/>
  <c r="D133" i="168"/>
  <c r="D132" i="168"/>
  <c r="D131" i="168"/>
  <c r="D130" i="168"/>
  <c r="D129" i="168"/>
  <c r="D128" i="168"/>
  <c r="D127" i="168"/>
  <c r="D126" i="168"/>
  <c r="D125" i="168"/>
  <c r="D124" i="168"/>
  <c r="D123" i="168"/>
  <c r="D122" i="168"/>
  <c r="D121" i="168"/>
  <c r="D120" i="168"/>
  <c r="D119" i="168"/>
  <c r="D118" i="168"/>
  <c r="D117" i="168"/>
  <c r="D116" i="168"/>
  <c r="D115" i="168"/>
  <c r="D114" i="168"/>
  <c r="D113" i="168"/>
  <c r="D112" i="168"/>
  <c r="D111" i="168"/>
  <c r="D110" i="168"/>
  <c r="D109" i="168"/>
  <c r="D108" i="168"/>
  <c r="D107" i="168"/>
  <c r="D106" i="168"/>
  <c r="D105" i="168"/>
  <c r="D104" i="168"/>
  <c r="D103" i="168"/>
  <c r="D102" i="168"/>
  <c r="D101" i="168"/>
  <c r="D100" i="168"/>
  <c r="D99" i="168"/>
  <c r="D98" i="168"/>
  <c r="D97" i="168"/>
  <c r="D96" i="168"/>
  <c r="D95" i="168"/>
  <c r="D94" i="168"/>
  <c r="D93" i="168"/>
  <c r="D92" i="168"/>
  <c r="D91" i="168"/>
  <c r="D90" i="168"/>
  <c r="D89" i="168"/>
  <c r="D88" i="168"/>
  <c r="D87" i="168"/>
  <c r="D86" i="168"/>
  <c r="D85" i="168"/>
  <c r="D84" i="168"/>
  <c r="D83" i="168"/>
  <c r="D82" i="168"/>
  <c r="D81" i="168"/>
  <c r="D80" i="168"/>
  <c r="D79" i="168"/>
  <c r="D78" i="168"/>
  <c r="D77" i="168"/>
  <c r="D76" i="168"/>
  <c r="D75" i="168"/>
  <c r="D74" i="168"/>
  <c r="D73" i="168"/>
  <c r="D72" i="168"/>
  <c r="D71" i="168"/>
  <c r="D70" i="168"/>
  <c r="D69" i="168"/>
  <c r="D68" i="168"/>
  <c r="D67" i="168"/>
  <c r="D66" i="168"/>
  <c r="D65" i="168"/>
  <c r="D64" i="168"/>
  <c r="D63" i="168"/>
  <c r="D62" i="168"/>
  <c r="D61" i="168"/>
  <c r="D60" i="168"/>
  <c r="D59" i="168"/>
  <c r="D58" i="168"/>
  <c r="D57" i="168"/>
  <c r="D56" i="168"/>
  <c r="D55" i="168"/>
  <c r="D54" i="168"/>
  <c r="D53" i="168"/>
  <c r="D52" i="168"/>
  <c r="D51" i="168"/>
  <c r="D50" i="168"/>
  <c r="D49" i="168"/>
  <c r="D48" i="168"/>
  <c r="D47" i="168"/>
  <c r="D46" i="168"/>
  <c r="D45" i="168"/>
  <c r="D44" i="168"/>
  <c r="D43" i="168"/>
  <c r="D42" i="168"/>
  <c r="D41" i="168"/>
  <c r="D40" i="168"/>
  <c r="D39" i="168"/>
  <c r="D38" i="168"/>
  <c r="D37" i="168"/>
  <c r="D36" i="168"/>
  <c r="D35" i="168"/>
  <c r="D34" i="168"/>
  <c r="D33" i="168"/>
  <c r="D32" i="168"/>
  <c r="D31" i="168"/>
  <c r="D30" i="168"/>
  <c r="D29" i="168"/>
  <c r="D28" i="168"/>
  <c r="D27" i="168"/>
  <c r="D26" i="168"/>
  <c r="D25" i="168"/>
  <c r="D24" i="168"/>
  <c r="D23" i="168"/>
  <c r="D22" i="168"/>
  <c r="D21" i="168"/>
  <c r="D20" i="168"/>
  <c r="D19" i="168"/>
  <c r="D18" i="168"/>
  <c r="D17" i="168"/>
  <c r="D16" i="168"/>
  <c r="D15" i="168"/>
  <c r="D14" i="168"/>
  <c r="D13" i="168"/>
  <c r="D12" i="168"/>
  <c r="D9" i="168"/>
  <c r="B2" i="168"/>
  <c r="A27" i="8"/>
  <c r="A24" i="8"/>
  <c r="A22" i="8"/>
  <c r="A17" i="8"/>
  <c r="A16" i="8"/>
  <c r="C16" i="6"/>
  <c r="D9" i="167"/>
  <c r="B2" i="167"/>
  <c r="D9" i="166"/>
  <c r="D10" i="166"/>
  <c r="B2" i="166"/>
  <c r="D72" i="167" l="1"/>
  <c r="D215" i="167" l="1"/>
  <c r="D111" i="167"/>
  <c r="D187" i="167"/>
  <c r="D201" i="167"/>
  <c r="D200" i="167"/>
  <c r="D294" i="167"/>
  <c r="D245" i="167"/>
  <c r="D213" i="167"/>
  <c r="D13" i="167"/>
  <c r="D190" i="167"/>
  <c r="D97" i="167"/>
  <c r="D57" i="167"/>
  <c r="D106" i="167"/>
  <c r="D249" i="167"/>
  <c r="D77" i="167"/>
  <c r="D232" i="167"/>
  <c r="D172" i="167"/>
  <c r="D299" i="167"/>
  <c r="D115" i="167"/>
  <c r="D309" i="167"/>
  <c r="D60" i="167"/>
  <c r="D51" i="167"/>
  <c r="D79" i="167"/>
  <c r="D204" i="167"/>
  <c r="D123" i="167"/>
  <c r="D300" i="167"/>
  <c r="D68" i="167"/>
  <c r="D92" i="167"/>
  <c r="D88" i="167"/>
  <c r="D145" i="167"/>
  <c r="D113" i="167"/>
  <c r="D101" i="167"/>
  <c r="D189" i="167"/>
  <c r="D193" i="167"/>
  <c r="D102" i="167"/>
  <c r="D259" i="167"/>
  <c r="D127" i="167"/>
  <c r="D273" i="167"/>
  <c r="D47" i="167"/>
  <c r="D301" i="167"/>
  <c r="D297" i="167"/>
  <c r="D271" i="167"/>
  <c r="D33" i="167"/>
  <c r="D37" i="167"/>
  <c r="D18" i="167"/>
  <c r="D69" i="167"/>
  <c r="D236" i="167"/>
  <c r="D15" i="167"/>
  <c r="D94" i="167"/>
  <c r="D61" i="167"/>
  <c r="D151" i="167"/>
  <c r="D16" i="167"/>
  <c r="D116" i="167"/>
  <c r="D196" i="167"/>
  <c r="D36" i="167"/>
  <c r="D27" i="167"/>
  <c r="D14" i="167"/>
  <c r="D192" i="167"/>
  <c r="D136" i="167"/>
  <c r="D292" i="167"/>
  <c r="D256" i="167"/>
  <c r="D254" i="167"/>
  <c r="D253" i="167"/>
  <c r="D155" i="167"/>
  <c r="D238" i="167"/>
  <c r="D20" i="167"/>
  <c r="D250" i="167"/>
  <c r="D130" i="167"/>
  <c r="D231" i="167"/>
  <c r="D216" i="167"/>
  <c r="D98" i="167"/>
  <c r="D195" i="167"/>
  <c r="D82" i="167"/>
  <c r="D281" i="167"/>
  <c r="D287" i="167"/>
  <c r="D119" i="167"/>
  <c r="D65" i="167"/>
  <c r="D43" i="167"/>
  <c r="D227" i="167"/>
  <c r="D139" i="167"/>
  <c r="D149" i="167"/>
  <c r="D217" i="167"/>
  <c r="D73" i="167"/>
  <c r="D302" i="167"/>
  <c r="D206" i="167"/>
  <c r="D278" i="167"/>
  <c r="D26" i="167"/>
  <c r="D126" i="167"/>
  <c r="D85" i="167"/>
  <c r="D103" i="167"/>
  <c r="D54" i="167"/>
  <c r="D41" i="167"/>
  <c r="D114" i="167"/>
  <c r="D221" i="167"/>
  <c r="D74" i="167"/>
  <c r="D138" i="167"/>
  <c r="D156" i="167"/>
  <c r="D173" i="167"/>
  <c r="D234" i="167"/>
  <c r="D63" i="167"/>
  <c r="D199" i="167"/>
  <c r="D210" i="167"/>
  <c r="D291" i="167"/>
  <c r="D218" i="167"/>
  <c r="D207" i="167"/>
  <c r="D228" i="167"/>
  <c r="D76" i="167"/>
  <c r="D84" i="167"/>
  <c r="D157" i="167"/>
  <c r="D125" i="167"/>
  <c r="D124" i="167"/>
  <c r="D67" i="167"/>
  <c r="D235" i="167"/>
  <c r="D183" i="167"/>
  <c r="D276" i="167"/>
  <c r="D305" i="167"/>
  <c r="D242" i="167"/>
  <c r="D78" i="167"/>
  <c r="D307" i="167"/>
  <c r="D144" i="167"/>
  <c r="D181" i="167"/>
  <c r="D188" i="167"/>
  <c r="D272" i="167"/>
  <c r="D224" i="167"/>
  <c r="D240" i="167"/>
  <c r="D198" i="167"/>
  <c r="D176" i="167"/>
  <c r="D83" i="167"/>
  <c r="D38" i="167"/>
  <c r="D255" i="167"/>
  <c r="D131" i="167"/>
  <c r="D23" i="167"/>
  <c r="D89" i="167"/>
  <c r="D289" i="167"/>
  <c r="D264" i="167"/>
  <c r="D270" i="167"/>
  <c r="D150" i="167"/>
  <c r="D162" i="167"/>
  <c r="D28" i="167"/>
  <c r="D179" i="167"/>
  <c r="D211" i="167"/>
  <c r="D32" i="167"/>
  <c r="D296" i="167"/>
  <c r="D39" i="167"/>
  <c r="D225" i="167"/>
  <c r="D80" i="167"/>
  <c r="D165" i="167"/>
  <c r="D55" i="167"/>
  <c r="D140" i="167"/>
  <c r="D279" i="167"/>
  <c r="D137" i="167"/>
  <c r="D21" i="167"/>
  <c r="D143" i="167"/>
  <c r="D153" i="167"/>
  <c r="D268" i="167"/>
  <c r="D180" i="167"/>
  <c r="D31" i="167"/>
  <c r="D81" i="167"/>
  <c r="D93" i="167"/>
  <c r="D99" i="167"/>
  <c r="D174" i="167"/>
  <c r="D107" i="167"/>
  <c r="D308" i="167"/>
  <c r="D40" i="167"/>
  <c r="D263" i="167"/>
  <c r="D90" i="167"/>
  <c r="D286" i="167"/>
  <c r="D42" i="167"/>
  <c r="D182" i="167"/>
  <c r="D112" i="167"/>
  <c r="D230" i="167"/>
  <c r="D262" i="167"/>
  <c r="D275" i="167"/>
  <c r="D261" i="167"/>
  <c r="D212" i="167"/>
  <c r="D295" i="167"/>
  <c r="D306" i="167"/>
  <c r="D50" i="167"/>
  <c r="D105" i="167"/>
  <c r="D104" i="167"/>
  <c r="D75" i="167"/>
  <c r="D146" i="167" l="1"/>
  <c r="D19" i="167"/>
  <c r="D203" i="167"/>
  <c r="D304" i="167"/>
  <c r="D202" i="167"/>
  <c r="D226" i="167"/>
  <c r="D163" i="167"/>
  <c r="D96" i="167"/>
  <c r="D152" i="167"/>
  <c r="D282" i="167"/>
  <c r="D30" i="167"/>
  <c r="D66" i="167"/>
  <c r="D191" i="167"/>
  <c r="D95" i="167"/>
  <c r="D121" i="167"/>
  <c r="D22" i="167"/>
  <c r="D109" i="167"/>
  <c r="D59" i="167"/>
  <c r="D260" i="167"/>
  <c r="D64" i="167"/>
  <c r="D142" i="167"/>
  <c r="D258" i="167"/>
  <c r="D222" i="167"/>
  <c r="D48" i="167"/>
  <c r="D265" i="167"/>
  <c r="D56" i="167"/>
  <c r="D62" i="167"/>
  <c r="D168" i="167"/>
  <c r="D86" i="167"/>
  <c r="D87" i="167"/>
  <c r="D283" i="167"/>
  <c r="D252" i="167"/>
  <c r="D184" i="167"/>
  <c r="D129" i="167"/>
  <c r="D171" i="167"/>
  <c r="D110" i="167"/>
  <c r="D132" i="167"/>
  <c r="D266" i="167"/>
  <c r="D178" i="167"/>
  <c r="D298" i="167"/>
  <c r="D241" i="167"/>
  <c r="D91" i="167"/>
  <c r="D44" i="167"/>
  <c r="D185" i="167"/>
  <c r="D175" i="167"/>
  <c r="D233" i="167"/>
  <c r="D243" i="167"/>
  <c r="D251" i="167"/>
  <c r="D17" i="167"/>
  <c r="D239" i="167"/>
  <c r="D288" i="167"/>
  <c r="D312" i="167"/>
  <c r="D49" i="167"/>
  <c r="D290" i="167"/>
  <c r="D205" i="167"/>
  <c r="D177" i="167"/>
  <c r="D160" i="167"/>
  <c r="D117" i="167"/>
  <c r="D246" i="167"/>
  <c r="D274" i="167"/>
  <c r="D58" i="167"/>
  <c r="D197" i="167"/>
  <c r="D128" i="167"/>
  <c r="D244" i="167"/>
  <c r="D223" i="167"/>
  <c r="D219" i="167"/>
  <c r="D154" i="167"/>
  <c r="D311" i="167"/>
  <c r="D133" i="167"/>
  <c r="D134" i="167"/>
  <c r="D293" i="167"/>
  <c r="D71" i="167"/>
  <c r="D52" i="167"/>
  <c r="D310" i="167"/>
  <c r="D161" i="167"/>
  <c r="D229" i="167"/>
  <c r="D35" i="167"/>
  <c r="D166" i="167"/>
  <c r="D122" i="167"/>
  <c r="D167" i="167"/>
  <c r="D29" i="167"/>
  <c r="D25" i="167"/>
  <c r="D269" i="167"/>
  <c r="D280" i="167"/>
  <c r="D148" i="167"/>
  <c r="D147" i="167"/>
  <c r="D248" i="167"/>
  <c r="D277" i="167"/>
  <c r="D118" i="167"/>
  <c r="D158" i="167"/>
  <c r="D108" i="167"/>
  <c r="D12" i="167"/>
  <c r="D100" i="167"/>
  <c r="D208" i="167"/>
  <c r="D237" i="167"/>
  <c r="D267" i="167"/>
  <c r="D164" i="167"/>
  <c r="D141" i="167"/>
  <c r="D53" i="167"/>
  <c r="D46" i="167"/>
  <c r="D135" i="167"/>
  <c r="D285" i="167"/>
  <c r="D257" i="167"/>
  <c r="D120" i="167"/>
  <c r="D169" i="167"/>
  <c r="D214" i="167"/>
  <c r="D170" i="167"/>
  <c r="D194" i="167"/>
  <c r="D186" i="167"/>
  <c r="D45" i="167"/>
  <c r="D220" i="167"/>
  <c r="D159" i="167"/>
  <c r="D284" i="167"/>
  <c r="D209" i="167"/>
  <c r="D303" i="167"/>
  <c r="D247" i="167"/>
  <c r="D70" i="167"/>
  <c r="D34" i="167"/>
  <c r="D24" i="167"/>
  <c r="D197" i="166" l="1"/>
  <c r="D48" i="166" l="1"/>
  <c r="D186" i="166"/>
  <c r="D39" i="166" l="1"/>
  <c r="D157" i="166"/>
  <c r="D14" i="166"/>
  <c r="D242" i="166"/>
  <c r="D117" i="166"/>
  <c r="D55" i="166"/>
  <c r="D198" i="166"/>
  <c r="D85" i="166"/>
  <c r="D170" i="166"/>
  <c r="D76" i="166"/>
  <c r="D118" i="166"/>
  <c r="D84" i="166"/>
  <c r="D161" i="166"/>
  <c r="D106" i="166"/>
  <c r="D228" i="166"/>
  <c r="D96" i="166"/>
  <c r="D244" i="166"/>
  <c r="D58" i="166"/>
  <c r="D115" i="166"/>
  <c r="D19" i="166"/>
  <c r="D127" i="166"/>
  <c r="D165" i="166"/>
  <c r="D49" i="166"/>
  <c r="D37" i="166"/>
  <c r="D213" i="166"/>
  <c r="D231" i="166"/>
  <c r="D252" i="166"/>
  <c r="D273" i="166"/>
  <c r="D34" i="166"/>
  <c r="D134" i="166"/>
  <c r="D214" i="166"/>
  <c r="D246" i="166"/>
  <c r="D263" i="166"/>
  <c r="D267" i="166"/>
  <c r="D212" i="166"/>
  <c r="D261" i="166"/>
  <c r="D143" i="166"/>
  <c r="D70" i="166"/>
  <c r="D72" i="166"/>
  <c r="D235" i="166"/>
  <c r="D192" i="166"/>
  <c r="D211" i="166"/>
  <c r="D47" i="166"/>
  <c r="D167" i="166"/>
  <c r="D229" i="166"/>
  <c r="D216" i="166"/>
  <c r="D238" i="166"/>
  <c r="D255" i="166"/>
  <c r="D36" i="166"/>
  <c r="D154" i="166"/>
  <c r="D160" i="166"/>
  <c r="D125" i="166"/>
  <c r="D223" i="166"/>
  <c r="D232" i="166"/>
  <c r="D275" i="166"/>
  <c r="D153" i="166"/>
  <c r="D44" i="166"/>
  <c r="D24" i="166"/>
  <c r="D173" i="166"/>
  <c r="D180" i="166"/>
  <c r="D67" i="166"/>
  <c r="D176" i="166"/>
  <c r="D188" i="166"/>
  <c r="D169" i="166"/>
  <c r="D148" i="166"/>
  <c r="D63" i="166"/>
  <c r="D81" i="166"/>
  <c r="D202" i="166"/>
  <c r="D99" i="166"/>
  <c r="D71" i="166"/>
  <c r="D94" i="166"/>
  <c r="D140" i="166"/>
  <c r="D159" i="166"/>
  <c r="D217" i="166"/>
  <c r="D124" i="166"/>
  <c r="D75" i="166"/>
  <c r="D21" i="166"/>
  <c r="D256" i="166"/>
  <c r="D120" i="166"/>
  <c r="D158" i="166"/>
  <c r="D219" i="166"/>
  <c r="D243" i="166"/>
  <c r="D126" i="166"/>
  <c r="D16" i="166"/>
  <c r="D110" i="166"/>
  <c r="D245" i="166"/>
  <c r="D53" i="166"/>
  <c r="D204" i="166"/>
  <c r="D269" i="166"/>
  <c r="D122" i="166"/>
  <c r="D66" i="166"/>
  <c r="D210" i="166"/>
  <c r="D20" i="166"/>
  <c r="D224" i="166"/>
  <c r="D272" i="166"/>
  <c r="D91" i="166"/>
  <c r="D104" i="166"/>
  <c r="D92" i="166"/>
  <c r="D193" i="166"/>
  <c r="D171" i="166"/>
  <c r="D64" i="166"/>
  <c r="D163" i="166"/>
  <c r="D268" i="166"/>
  <c r="D199" i="166"/>
  <c r="D265" i="166"/>
  <c r="D62" i="166"/>
  <c r="D35" i="166"/>
  <c r="D32" i="166"/>
  <c r="D156" i="166"/>
  <c r="D190" i="166"/>
  <c r="D230" i="166"/>
  <c r="D203" i="166"/>
  <c r="D113" i="166"/>
  <c r="D248" i="166"/>
  <c r="D260" i="166"/>
  <c r="D166" i="166"/>
  <c r="D259" i="166"/>
  <c r="D184" i="166"/>
  <c r="D33" i="166"/>
  <c r="D79" i="166"/>
  <c r="D257" i="166"/>
  <c r="D150" i="166"/>
  <c r="D250" i="166"/>
  <c r="D183" i="166"/>
  <c r="D50" i="166"/>
  <c r="D194" i="166"/>
  <c r="D29" i="166"/>
  <c r="D68" i="166"/>
  <c r="D200" i="166"/>
  <c r="D57" i="166"/>
  <c r="D93" i="166"/>
  <c r="D107" i="166"/>
  <c r="D237" i="166"/>
  <c r="D114" i="166"/>
  <c r="D69" i="166"/>
  <c r="D13" i="166"/>
  <c r="D266" i="166"/>
  <c r="D131" i="166"/>
  <c r="D109" i="166"/>
  <c r="D181" i="166"/>
  <c r="D42" i="166"/>
  <c r="D270" i="166"/>
  <c r="D119" i="166"/>
  <c r="D60" i="166"/>
  <c r="D78" i="166"/>
  <c r="D239" i="166"/>
  <c r="D88" i="166"/>
  <c r="D80" i="166"/>
  <c r="D108" i="166"/>
  <c r="D116" i="166"/>
  <c r="D222" i="166"/>
  <c r="D59" i="166"/>
  <c r="D195" i="166"/>
  <c r="D249" i="166"/>
  <c r="D89" i="166"/>
  <c r="D98" i="166"/>
  <c r="D18" i="166"/>
  <c r="D73" i="166"/>
  <c r="D185" i="166"/>
  <c r="D152" i="166"/>
  <c r="D262" i="166"/>
  <c r="D15" i="166"/>
  <c r="D133" i="166"/>
  <c r="D196" i="166"/>
  <c r="D95" i="166"/>
  <c r="D77" i="166"/>
  <c r="D258" i="166"/>
  <c r="D65" i="166"/>
  <c r="D138" i="166"/>
  <c r="D22" i="166"/>
  <c r="D41" i="166"/>
  <c r="D30" i="166"/>
  <c r="D83" i="166"/>
  <c r="D135" i="166"/>
  <c r="D240" i="166"/>
  <c r="D247" i="166"/>
  <c r="D121" i="166"/>
  <c r="D17" i="166"/>
  <c r="D218" i="166"/>
  <c r="D31" i="166"/>
  <c r="D206" i="166"/>
  <c r="D151" i="166"/>
  <c r="D271" i="166"/>
  <c r="D215" i="166"/>
  <c r="D177" i="166"/>
  <c r="D129" i="166"/>
  <c r="D146" i="166"/>
  <c r="D43" i="166"/>
  <c r="D187" i="166"/>
  <c r="D123" i="166"/>
  <c r="D168" i="166"/>
  <c r="D142" i="166"/>
  <c r="D56" i="166"/>
  <c r="D27" i="166"/>
  <c r="D74" i="166"/>
  <c r="D40" i="166"/>
  <c r="D112" i="166"/>
  <c r="D45" i="166"/>
  <c r="D253" i="166"/>
  <c r="D144" i="166"/>
  <c r="D251" i="166"/>
  <c r="D179" i="166"/>
  <c r="D87" i="166"/>
  <c r="D178" i="166"/>
  <c r="D174" i="166"/>
  <c r="D141" i="166"/>
  <c r="D100" i="166"/>
  <c r="D155" i="166"/>
  <c r="D208" i="166" l="1"/>
  <c r="D130" i="166"/>
  <c r="D162" i="166"/>
  <c r="D147" i="166"/>
  <c r="D61" i="166"/>
  <c r="D189" i="166"/>
  <c r="D105" i="166"/>
  <c r="D52" i="166"/>
  <c r="D28" i="166"/>
  <c r="D164" i="166"/>
  <c r="D46" i="166"/>
  <c r="D90" i="166"/>
  <c r="D227" i="166"/>
  <c r="D111" i="166"/>
  <c r="D102" i="166"/>
  <c r="D103" i="166"/>
  <c r="D236" i="166"/>
  <c r="D225" i="166"/>
  <c r="D209" i="166"/>
  <c r="D274" i="166"/>
  <c r="D207" i="166"/>
  <c r="D191" i="166"/>
  <c r="D136" i="166"/>
  <c r="D226" i="166"/>
  <c r="D221" i="166"/>
  <c r="D172" i="166"/>
  <c r="D241" i="166"/>
  <c r="D86" i="166"/>
  <c r="D264" i="166"/>
  <c r="D205" i="166"/>
  <c r="D54" i="166"/>
  <c r="D145" i="166"/>
  <c r="D137" i="166"/>
  <c r="D220" i="166"/>
  <c r="D182" i="166"/>
  <c r="D149" i="166"/>
  <c r="D276" i="166"/>
  <c r="D201" i="166"/>
  <c r="D23" i="166"/>
  <c r="D25" i="166"/>
  <c r="D234" i="166"/>
  <c r="D82" i="166"/>
  <c r="D254" i="166"/>
  <c r="D139" i="166"/>
  <c r="D175" i="166"/>
  <c r="D51" i="166"/>
  <c r="D233" i="166"/>
  <c r="D26" i="166"/>
  <c r="D128" i="166"/>
  <c r="D97" i="166"/>
  <c r="D38" i="166"/>
  <c r="D132" i="166"/>
  <c r="D101" i="166"/>
  <c r="D211" i="156" l="1"/>
  <c r="D309" i="156" l="1"/>
  <c r="D289" i="156"/>
  <c r="D228" i="156"/>
  <c r="D220" i="156"/>
  <c r="D219" i="156"/>
  <c r="D221" i="156"/>
  <c r="D244" i="156"/>
  <c r="D302" i="156"/>
  <c r="D259" i="156"/>
  <c r="D253" i="156"/>
  <c r="D239" i="156"/>
  <c r="D236" i="156"/>
  <c r="D234" i="156"/>
  <c r="D229" i="156"/>
  <c r="D225" i="156"/>
  <c r="D215" i="156"/>
  <c r="D210" i="156"/>
  <c r="D204" i="156"/>
  <c r="D311" i="156"/>
  <c r="D284" i="156"/>
  <c r="D265" i="156"/>
  <c r="D292" i="156"/>
  <c r="D267" i="156"/>
  <c r="D295" i="156"/>
  <c r="D275" i="156"/>
  <c r="D290" i="156"/>
  <c r="D266" i="156"/>
  <c r="D258" i="156"/>
  <c r="D222" i="156"/>
  <c r="D249" i="156"/>
  <c r="D300" i="156"/>
  <c r="D235" i="156"/>
  <c r="D232" i="156"/>
  <c r="D312" i="156"/>
  <c r="D273" i="156"/>
  <c r="D242" i="156"/>
  <c r="D310" i="156"/>
  <c r="D281" i="156"/>
  <c r="D268" i="156"/>
  <c r="D278" i="156"/>
  <c r="D240" i="156"/>
  <c r="D203" i="156"/>
  <c r="D254" i="156"/>
  <c r="D303" i="156"/>
  <c r="D214" i="156"/>
  <c r="D217" i="156"/>
  <c r="D257" i="156"/>
  <c r="D246" i="156"/>
  <c r="D208" i="156"/>
  <c r="D276" i="156"/>
  <c r="D238" i="156"/>
  <c r="D282" i="156"/>
  <c r="D305" i="156"/>
  <c r="D297" i="156"/>
  <c r="D294" i="156"/>
  <c r="D313" i="156"/>
  <c r="D299" i="156"/>
  <c r="D260" i="156" l="1"/>
  <c r="D216" i="156"/>
  <c r="D280" i="156"/>
  <c r="D202" i="156"/>
  <c r="D218" i="156"/>
  <c r="D315" i="156"/>
  <c r="D212" i="156"/>
  <c r="D201" i="156"/>
  <c r="D308" i="156"/>
  <c r="D224" i="156"/>
  <c r="D227" i="156"/>
  <c r="D298" i="156"/>
  <c r="D207" i="156"/>
  <c r="D291" i="156"/>
  <c r="D263" i="156"/>
  <c r="D237" i="156"/>
  <c r="D279" i="156"/>
  <c r="D316" i="156"/>
  <c r="D243" i="156"/>
  <c r="D262" i="156"/>
  <c r="D287" i="156"/>
  <c r="D269" i="156"/>
  <c r="D247" i="156"/>
  <c r="D270" i="156"/>
  <c r="D255" i="156"/>
  <c r="D274" i="156"/>
  <c r="D251" i="156"/>
  <c r="D304" i="156"/>
  <c r="D285" i="156"/>
  <c r="D314" i="156"/>
  <c r="D248" i="156"/>
  <c r="D213" i="156"/>
  <c r="D245" i="156"/>
  <c r="D307" i="156"/>
  <c r="D206" i="156"/>
  <c r="D301" i="156"/>
  <c r="D288" i="156"/>
  <c r="D271" i="156"/>
  <c r="D277" i="156"/>
  <c r="D233" i="156"/>
  <c r="D264" i="156"/>
  <c r="D252" i="156"/>
  <c r="D205" i="156"/>
  <c r="D286" i="156"/>
  <c r="D256" i="156"/>
  <c r="D293" i="156"/>
  <c r="D296" i="156"/>
  <c r="D261" i="156"/>
  <c r="D283" i="156"/>
  <c r="D223" i="156"/>
  <c r="D306" i="156"/>
  <c r="D230" i="156"/>
  <c r="D231" i="156"/>
  <c r="D272" i="156"/>
  <c r="D250" i="156"/>
  <c r="D209" i="156" l="1"/>
  <c r="D241" i="156"/>
  <c r="D226" i="156"/>
  <c r="D429" i="153" l="1"/>
  <c r="D357" i="153"/>
  <c r="D381" i="153"/>
  <c r="D344" i="153"/>
  <c r="D349" i="153"/>
  <c r="D368" i="153"/>
  <c r="D396" i="153"/>
  <c r="D346" i="153"/>
  <c r="D385" i="153"/>
  <c r="D404" i="153"/>
  <c r="D407" i="153"/>
  <c r="D392" i="153"/>
  <c r="D347" i="153"/>
  <c r="D358" i="153"/>
  <c r="D382" i="153"/>
  <c r="D443" i="153"/>
  <c r="D393" i="153"/>
  <c r="D376" i="153"/>
  <c r="D388" i="153"/>
  <c r="D412" i="153"/>
  <c r="D442" i="153"/>
  <c r="D406" i="153"/>
  <c r="D386" i="153"/>
  <c r="D361" i="153"/>
  <c r="D367" i="153"/>
  <c r="D378" i="153"/>
  <c r="D430" i="153"/>
  <c r="D408" i="153"/>
  <c r="D437" i="153"/>
  <c r="D354" i="153"/>
  <c r="D436" i="153"/>
  <c r="D415" i="153"/>
  <c r="D383" i="153"/>
  <c r="D439" i="153"/>
  <c r="D426" i="153"/>
  <c r="D364" i="153"/>
  <c r="D390" i="153"/>
  <c r="D438" i="153"/>
  <c r="D351" i="153"/>
  <c r="D391" i="153"/>
  <c r="D352" i="153"/>
  <c r="D394" i="153"/>
  <c r="D403" i="153"/>
  <c r="D353" i="153"/>
  <c r="D398" i="153"/>
  <c r="D418" i="153"/>
  <c r="D419" i="153"/>
  <c r="D435" i="153"/>
  <c r="D423" i="153"/>
  <c r="D431" i="153"/>
  <c r="D422" i="153"/>
  <c r="D421" i="153"/>
  <c r="D375" i="153"/>
  <c r="D397" i="153"/>
  <c r="D425" i="153"/>
  <c r="D370" i="153"/>
  <c r="D413" i="153"/>
  <c r="D366" i="153"/>
  <c r="D416" i="153"/>
  <c r="D379" i="153"/>
  <c r="D414" i="153"/>
  <c r="D411" i="153" l="1"/>
  <c r="D440" i="153"/>
  <c r="D428" i="153"/>
  <c r="D387" i="153"/>
  <c r="D369" i="153"/>
  <c r="D380" i="153"/>
  <c r="D374" i="153"/>
  <c r="D363" i="153"/>
  <c r="D402" i="153"/>
  <c r="D401" i="153"/>
  <c r="D372" i="153"/>
  <c r="D420" i="153"/>
  <c r="D427" i="153"/>
  <c r="D360" i="153"/>
  <c r="D384" i="153"/>
  <c r="D362" i="153"/>
  <c r="D417" i="153"/>
  <c r="D445" i="153"/>
  <c r="D400" i="153"/>
  <c r="D441" i="153"/>
  <c r="D365" i="153"/>
  <c r="D350" i="153"/>
  <c r="D377" i="153"/>
  <c r="D424" i="153"/>
  <c r="D373" i="153"/>
  <c r="D409" i="153"/>
  <c r="D405" i="153"/>
  <c r="D359" i="153"/>
  <c r="D389" i="153"/>
  <c r="D395" i="153"/>
  <c r="D410" i="153"/>
  <c r="D355" i="153"/>
  <c r="D345" i="153"/>
  <c r="D348" i="153"/>
  <c r="D356" i="153"/>
  <c r="D434" i="153"/>
  <c r="D399" i="153"/>
  <c r="D432" i="153"/>
  <c r="D371" i="153"/>
  <c r="D433" i="153"/>
  <c r="D444" i="153"/>
  <c r="B2" i="4" l="1"/>
  <c r="D313" i="162"/>
  <c r="D312" i="162"/>
  <c r="D311" i="162"/>
  <c r="D310" i="162"/>
  <c r="D309" i="162"/>
  <c r="D308" i="162"/>
  <c r="D307" i="162"/>
  <c r="D306" i="162"/>
  <c r="D305" i="162"/>
  <c r="D304" i="162"/>
  <c r="D303" i="162"/>
  <c r="D302" i="162"/>
  <c r="D301" i="162"/>
  <c r="D300" i="162"/>
  <c r="D299" i="162"/>
  <c r="D298" i="162"/>
  <c r="D297" i="162"/>
  <c r="D296" i="162"/>
  <c r="D295" i="162"/>
  <c r="D294" i="162"/>
  <c r="D293" i="162"/>
  <c r="D292" i="162"/>
  <c r="D291" i="162"/>
  <c r="D290" i="162"/>
  <c r="D289" i="162"/>
  <c r="D288" i="162"/>
  <c r="D287" i="162"/>
  <c r="D286" i="162"/>
  <c r="D285" i="162"/>
  <c r="D284" i="162"/>
  <c r="D283" i="162"/>
  <c r="D282" i="162"/>
  <c r="D281" i="162"/>
  <c r="D280" i="162"/>
  <c r="D279" i="162"/>
  <c r="D278" i="162"/>
  <c r="D277" i="162"/>
  <c r="D276" i="162"/>
  <c r="D275" i="162"/>
  <c r="D274" i="162"/>
  <c r="D273" i="162"/>
  <c r="D272" i="162"/>
  <c r="D271" i="162"/>
  <c r="D270" i="162"/>
  <c r="D269" i="162"/>
  <c r="D268" i="162"/>
  <c r="D267" i="162"/>
  <c r="D266" i="162"/>
  <c r="D265" i="162"/>
  <c r="D264" i="162"/>
  <c r="D263" i="162"/>
  <c r="D262" i="162"/>
  <c r="D261" i="162"/>
  <c r="D260" i="162"/>
  <c r="D259" i="162"/>
  <c r="D258" i="162"/>
  <c r="D257" i="162"/>
  <c r="D256" i="162"/>
  <c r="D255" i="162"/>
  <c r="D254" i="162"/>
  <c r="D253" i="162"/>
  <c r="D252" i="162"/>
  <c r="D251" i="162"/>
  <c r="D250" i="162"/>
  <c r="D249" i="162"/>
  <c r="D248" i="162"/>
  <c r="D247" i="162"/>
  <c r="D246" i="162"/>
  <c r="D245" i="162"/>
  <c r="D244" i="162"/>
  <c r="D243" i="162"/>
  <c r="D242" i="162"/>
  <c r="D241" i="162"/>
  <c r="D240" i="162"/>
  <c r="D239" i="162"/>
  <c r="D238" i="162"/>
  <c r="D237" i="162"/>
  <c r="D236" i="162"/>
  <c r="D235" i="162"/>
  <c r="D234" i="162"/>
  <c r="D233" i="162"/>
  <c r="D232" i="162"/>
  <c r="D231" i="162"/>
  <c r="D230" i="162"/>
  <c r="D229" i="162"/>
  <c r="D228" i="162"/>
  <c r="D227" i="162"/>
  <c r="D226" i="162"/>
  <c r="D225" i="162"/>
  <c r="D224" i="162"/>
  <c r="D223" i="162"/>
  <c r="D222" i="162"/>
  <c r="D221" i="162"/>
  <c r="D220" i="162"/>
  <c r="D219" i="162"/>
  <c r="D218" i="162"/>
  <c r="D217" i="162"/>
  <c r="D216" i="162"/>
  <c r="D215" i="162"/>
  <c r="D214" i="162"/>
  <c r="D213" i="162"/>
  <c r="D212" i="162"/>
  <c r="D211" i="162"/>
  <c r="D210" i="162"/>
  <c r="D209" i="162"/>
  <c r="D208" i="162"/>
  <c r="D207" i="162"/>
  <c r="D206" i="162"/>
  <c r="D205" i="162"/>
  <c r="D204" i="162"/>
  <c r="D203" i="162"/>
  <c r="D202" i="162"/>
  <c r="D201" i="162"/>
  <c r="D200" i="162"/>
  <c r="D199" i="162"/>
  <c r="D198" i="162"/>
  <c r="D197" i="162"/>
  <c r="D196" i="162"/>
  <c r="D195" i="162"/>
  <c r="D194" i="162"/>
  <c r="D193" i="162"/>
  <c r="D192" i="162"/>
  <c r="D191" i="162"/>
  <c r="D190" i="162"/>
  <c r="D189" i="162"/>
  <c r="D188" i="162"/>
  <c r="D187" i="162"/>
  <c r="D186" i="162"/>
  <c r="D185" i="162"/>
  <c r="D184" i="162"/>
  <c r="D183" i="162"/>
  <c r="D182" i="162"/>
  <c r="D181" i="162"/>
  <c r="D180" i="162"/>
  <c r="D179" i="162"/>
  <c r="D178" i="162"/>
  <c r="D177" i="162"/>
  <c r="D176" i="162"/>
  <c r="D175" i="162"/>
  <c r="D174" i="162"/>
  <c r="D173" i="162"/>
  <c r="D172" i="162"/>
  <c r="D171" i="162"/>
  <c r="D170" i="162"/>
  <c r="D169" i="162"/>
  <c r="D168" i="162"/>
  <c r="D167" i="162"/>
  <c r="D166" i="162"/>
  <c r="D165" i="162"/>
  <c r="D164" i="162"/>
  <c r="D163" i="162"/>
  <c r="D162" i="162"/>
  <c r="D161" i="162"/>
  <c r="D160" i="162"/>
  <c r="D159" i="162"/>
  <c r="D158" i="162"/>
  <c r="D157" i="162"/>
  <c r="D156" i="162"/>
  <c r="D155" i="162"/>
  <c r="D154" i="162"/>
  <c r="D153" i="162"/>
  <c r="D152" i="162"/>
  <c r="D151" i="162"/>
  <c r="D150" i="162"/>
  <c r="D149" i="162"/>
  <c r="D148" i="162"/>
  <c r="D147" i="162"/>
  <c r="D146" i="162"/>
  <c r="D145" i="162"/>
  <c r="D144" i="162"/>
  <c r="D143" i="162"/>
  <c r="D142" i="162"/>
  <c r="D141" i="162"/>
  <c r="D140" i="162"/>
  <c r="D139" i="162"/>
  <c r="D138" i="162"/>
  <c r="D137" i="162"/>
  <c r="D136" i="162"/>
  <c r="D135" i="162"/>
  <c r="D134" i="162"/>
  <c r="D133" i="162"/>
  <c r="D132" i="162"/>
  <c r="D131" i="162"/>
  <c r="D130" i="162"/>
  <c r="D129" i="162"/>
  <c r="D128" i="162"/>
  <c r="D127" i="162"/>
  <c r="D126" i="162"/>
  <c r="D125" i="162"/>
  <c r="D124" i="162"/>
  <c r="D123" i="162"/>
  <c r="D122" i="162"/>
  <c r="D121" i="162"/>
  <c r="D120" i="162"/>
  <c r="D119" i="162"/>
  <c r="D118" i="162"/>
  <c r="D117" i="162"/>
  <c r="D116" i="162"/>
  <c r="D115" i="162"/>
  <c r="D114" i="162"/>
  <c r="D113" i="162"/>
  <c r="D112" i="162"/>
  <c r="D111" i="162"/>
  <c r="D110" i="162"/>
  <c r="D109" i="162"/>
  <c r="D108" i="162"/>
  <c r="D107" i="162"/>
  <c r="D106" i="162"/>
  <c r="D105" i="162"/>
  <c r="D104" i="162"/>
  <c r="D103" i="162"/>
  <c r="D102" i="162"/>
  <c r="D101" i="162"/>
  <c r="D100" i="162"/>
  <c r="D99" i="162"/>
  <c r="D98" i="162"/>
  <c r="D97" i="162"/>
  <c r="D96" i="162"/>
  <c r="D95" i="162"/>
  <c r="D94" i="162"/>
  <c r="D93" i="162"/>
  <c r="D92" i="162"/>
  <c r="D91" i="162"/>
  <c r="D90" i="162"/>
  <c r="D89" i="162"/>
  <c r="D88" i="162"/>
  <c r="D87" i="162"/>
  <c r="D86" i="162"/>
  <c r="D85" i="162"/>
  <c r="D84" i="162"/>
  <c r="D83" i="162"/>
  <c r="D82" i="162"/>
  <c r="D81" i="162"/>
  <c r="D80" i="162"/>
  <c r="D79" i="162"/>
  <c r="D78" i="162"/>
  <c r="D77" i="162"/>
  <c r="D76" i="162"/>
  <c r="D75" i="162"/>
  <c r="D74" i="162"/>
  <c r="D73" i="162"/>
  <c r="D72" i="162"/>
  <c r="D71" i="162"/>
  <c r="D70" i="162"/>
  <c r="D69" i="162"/>
  <c r="D68" i="162"/>
  <c r="D67" i="162"/>
  <c r="D66" i="162"/>
  <c r="D65" i="162"/>
  <c r="D64" i="162"/>
  <c r="D63" i="162"/>
  <c r="D62" i="162"/>
  <c r="D61" i="162"/>
  <c r="D60" i="162"/>
  <c r="D59" i="162"/>
  <c r="D58" i="162"/>
  <c r="D57" i="162"/>
  <c r="D56" i="162"/>
  <c r="D55" i="162"/>
  <c r="D54" i="162"/>
  <c r="D53" i="162"/>
  <c r="D52" i="162"/>
  <c r="D51" i="162"/>
  <c r="D50" i="162"/>
  <c r="D49" i="162"/>
  <c r="D48" i="162"/>
  <c r="D47" i="162"/>
  <c r="D46" i="162"/>
  <c r="D45" i="162"/>
  <c r="D44" i="162"/>
  <c r="D43" i="162"/>
  <c r="D42" i="162"/>
  <c r="D41" i="162"/>
  <c r="D40" i="162"/>
  <c r="D39" i="162"/>
  <c r="D38" i="162"/>
  <c r="D37" i="162"/>
  <c r="D36" i="162"/>
  <c r="D35" i="162"/>
  <c r="D34" i="162"/>
  <c r="D33" i="162"/>
  <c r="D32" i="162"/>
  <c r="D31" i="162"/>
  <c r="D30" i="162"/>
  <c r="D29" i="162"/>
  <c r="D28" i="162"/>
  <c r="D27" i="162"/>
  <c r="D26" i="162"/>
  <c r="D25" i="162"/>
  <c r="D24" i="162"/>
  <c r="D23" i="162"/>
  <c r="D22" i="162"/>
  <c r="D21" i="162"/>
  <c r="D20" i="162"/>
  <c r="D19" i="162"/>
  <c r="D18" i="162"/>
  <c r="D17" i="162"/>
  <c r="D16" i="162"/>
  <c r="D15" i="162"/>
  <c r="D14" i="162"/>
  <c r="D13" i="162"/>
  <c r="D12" i="162"/>
  <c r="D9" i="162"/>
  <c r="B2" i="162"/>
  <c r="D38" i="165" l="1"/>
  <c r="D60" i="165"/>
  <c r="D86" i="165"/>
  <c r="D92" i="165"/>
  <c r="D96" i="165"/>
  <c r="D99" i="165"/>
  <c r="D114" i="165"/>
  <c r="D122" i="165"/>
  <c r="D159" i="165"/>
  <c r="D165" i="165"/>
  <c r="D183" i="165"/>
  <c r="D195" i="165"/>
  <c r="D196" i="165"/>
  <c r="D204" i="165"/>
  <c r="D237" i="165"/>
  <c r="D238" i="165"/>
  <c r="D249" i="165"/>
  <c r="D270" i="165"/>
  <c r="D273" i="165"/>
  <c r="D275" i="165"/>
  <c r="D276" i="165"/>
  <c r="D286" i="165"/>
  <c r="D284" i="165"/>
  <c r="D283" i="165"/>
  <c r="D279" i="165"/>
  <c r="D277" i="165"/>
  <c r="D262" i="165"/>
  <c r="D255" i="165"/>
  <c r="D248" i="165"/>
  <c r="D242" i="165"/>
  <c r="D241" i="165"/>
  <c r="D235" i="165"/>
  <c r="D234" i="165"/>
  <c r="D225" i="165"/>
  <c r="D211" i="165"/>
  <c r="D210" i="165"/>
  <c r="D205" i="165"/>
  <c r="D200" i="165"/>
  <c r="D199" i="165"/>
  <c r="D198" i="165"/>
  <c r="D190" i="165"/>
  <c r="D166" i="165"/>
  <c r="D164" i="165"/>
  <c r="D163" i="165"/>
  <c r="D162" i="165"/>
  <c r="D146" i="165"/>
  <c r="D141" i="165"/>
  <c r="D140" i="165"/>
  <c r="D133" i="165"/>
  <c r="D132" i="165"/>
  <c r="D121" i="165"/>
  <c r="D120" i="165"/>
  <c r="D105" i="165"/>
  <c r="D104" i="165"/>
  <c r="D97" i="165"/>
  <c r="D95" i="165"/>
  <c r="D91" i="165"/>
  <c r="D84" i="165"/>
  <c r="D83" i="165"/>
  <c r="D74" i="165"/>
  <c r="D55" i="165"/>
  <c r="D49" i="165"/>
  <c r="D46" i="165"/>
  <c r="D33" i="165"/>
  <c r="D32" i="165"/>
  <c r="D22" i="165"/>
  <c r="D9" i="165"/>
  <c r="B2" i="165"/>
  <c r="D139" i="165"/>
  <c r="D244" i="165"/>
  <c r="D263" i="165"/>
  <c r="D110" i="165"/>
  <c r="D170" i="165"/>
  <c r="D186" i="165"/>
  <c r="D267" i="165"/>
  <c r="D274" i="165"/>
  <c r="D24" i="165"/>
  <c r="D27" i="165"/>
  <c r="D62" i="165"/>
  <c r="D80" i="165"/>
  <c r="D81" i="165"/>
  <c r="D94" i="165"/>
  <c r="D150" i="165"/>
  <c r="D151" i="165"/>
  <c r="D153" i="165"/>
  <c r="D175" i="165"/>
  <c r="D212" i="165"/>
  <c r="D221" i="165"/>
  <c r="D224" i="165"/>
  <c r="D250" i="165"/>
  <c r="D194" i="165"/>
  <c r="D228" i="165"/>
  <c r="D77" i="165"/>
  <c r="D178" i="165"/>
  <c r="D236" i="165"/>
  <c r="D281" i="165"/>
  <c r="D19" i="165"/>
  <c r="D53" i="165"/>
  <c r="D65" i="165"/>
  <c r="D161" i="165"/>
  <c r="D233" i="165"/>
  <c r="D168" i="165"/>
  <c r="D227" i="165"/>
  <c r="D13" i="165"/>
  <c r="D14" i="165"/>
  <c r="D21" i="165"/>
  <c r="D28" i="165"/>
  <c r="D41" i="165"/>
  <c r="D85" i="165"/>
  <c r="D207" i="165"/>
  <c r="D240" i="165"/>
  <c r="D135" i="165"/>
  <c r="D42" i="165"/>
  <c r="D58" i="165"/>
  <c r="D69" i="165"/>
  <c r="D73" i="165"/>
  <c r="D106" i="165"/>
  <c r="D109" i="165"/>
  <c r="D112" i="165"/>
  <c r="D115" i="165"/>
  <c r="D118" i="165"/>
  <c r="D145" i="165"/>
  <c r="D167" i="165"/>
  <c r="D169" i="165"/>
  <c r="D174" i="165"/>
  <c r="D177" i="165"/>
  <c r="D189" i="165"/>
  <c r="D213" i="165"/>
  <c r="D215" i="165"/>
  <c r="D216" i="165"/>
  <c r="D217" i="165"/>
  <c r="D218" i="165"/>
  <c r="D219" i="165"/>
  <c r="D247" i="165"/>
  <c r="D252" i="165"/>
  <c r="D256" i="165"/>
  <c r="D260" i="165"/>
  <c r="D261" i="165"/>
  <c r="D268" i="165"/>
  <c r="D285" i="165"/>
  <c r="D289" i="165"/>
  <c r="D191" i="165" l="1"/>
  <c r="D197" i="165"/>
  <c r="D158" i="165"/>
  <c r="D269" i="165"/>
  <c r="D56" i="165"/>
  <c r="D231" i="165"/>
  <c r="D124" i="165"/>
  <c r="D76" i="165"/>
  <c r="D245" i="165"/>
  <c r="D39" i="165"/>
  <c r="D131" i="165"/>
  <c r="D208" i="165"/>
  <c r="D45" i="165"/>
  <c r="D17" i="165"/>
  <c r="D130" i="165"/>
  <c r="D144" i="165"/>
  <c r="D16" i="165"/>
  <c r="D243" i="165"/>
  <c r="D257" i="165"/>
  <c r="D136" i="165"/>
  <c r="D101" i="165"/>
  <c r="D88" i="165"/>
  <c r="D29" i="165"/>
  <c r="D220" i="165" l="1"/>
  <c r="D292" i="165"/>
  <c r="D12" i="165"/>
  <c r="D156" i="165"/>
  <c r="D23" i="165"/>
  <c r="D102" i="165"/>
  <c r="D59" i="165"/>
  <c r="D90" i="165"/>
  <c r="D209" i="165"/>
  <c r="D264" i="165"/>
  <c r="D72" i="165"/>
  <c r="D78" i="165"/>
  <c r="D25" i="165"/>
  <c r="D75" i="165"/>
  <c r="D111" i="165"/>
  <c r="D113" i="165"/>
  <c r="D67" i="165"/>
  <c r="D87" i="165"/>
  <c r="D79" i="165"/>
  <c r="D125" i="165"/>
  <c r="D154" i="165"/>
  <c r="D137" i="165"/>
  <c r="D181" i="165"/>
  <c r="D230" i="165"/>
  <c r="D173" i="165"/>
  <c r="D126" i="165"/>
  <c r="D272" i="165"/>
  <c r="D187" i="165"/>
  <c r="D152" i="165"/>
  <c r="D36" i="165"/>
  <c r="D31" i="165"/>
  <c r="D34" i="165"/>
  <c r="D26" i="165"/>
  <c r="D50" i="165"/>
  <c r="D251" i="165"/>
  <c r="D18" i="165"/>
  <c r="D258" i="165"/>
  <c r="D202" i="165"/>
  <c r="D246" i="165"/>
  <c r="D282" i="165"/>
  <c r="D229" i="165"/>
  <c r="D176" i="165"/>
  <c r="D278" i="165"/>
  <c r="D232" i="165"/>
  <c r="D214" i="165"/>
  <c r="D61" i="165"/>
  <c r="D265" i="165"/>
  <c r="D107" i="165"/>
  <c r="D57" i="165"/>
  <c r="D288" i="165"/>
  <c r="D63" i="165"/>
  <c r="D222" i="165"/>
  <c r="D103" i="165"/>
  <c r="D35" i="165"/>
  <c r="D98" i="165"/>
  <c r="D127" i="165"/>
  <c r="D155" i="165"/>
  <c r="D68" i="165"/>
  <c r="D71" i="165"/>
  <c r="D143" i="165"/>
  <c r="D172" i="165"/>
  <c r="D64" i="165"/>
  <c r="D52" i="165"/>
  <c r="D82" i="165"/>
  <c r="D291" i="165"/>
  <c r="D180" i="165"/>
  <c r="D188" i="165"/>
  <c r="D138" i="165"/>
  <c r="D37" i="165"/>
  <c r="D203" i="165"/>
  <c r="D47" i="165"/>
  <c r="D182" i="165"/>
  <c r="D280" i="165"/>
  <c r="D226" i="165"/>
  <c r="D51" i="165"/>
  <c r="D40" i="165"/>
  <c r="D108" i="165"/>
  <c r="D160" i="165"/>
  <c r="D271" i="165"/>
  <c r="D142" i="165"/>
  <c r="D134" i="165"/>
  <c r="D54" i="165"/>
  <c r="D43" i="165"/>
  <c r="D193" i="165"/>
  <c r="D266" i="165"/>
  <c r="D20" i="165"/>
  <c r="D259" i="165"/>
  <c r="D66" i="165"/>
  <c r="D201" i="165"/>
  <c r="D171" i="165"/>
  <c r="D290" i="165"/>
  <c r="D117" i="165"/>
  <c r="D254" i="165"/>
  <c r="D184" i="165"/>
  <c r="D116" i="165"/>
  <c r="D253" i="165"/>
  <c r="D30" i="165"/>
  <c r="D119" i="165"/>
  <c r="D179" i="165"/>
  <c r="D123" i="165"/>
  <c r="D93" i="165"/>
  <c r="D128" i="165"/>
  <c r="D147" i="165"/>
  <c r="D192" i="165"/>
  <c r="D129" i="165"/>
  <c r="D149" i="165"/>
  <c r="D100" i="165"/>
  <c r="D89" i="165"/>
  <c r="D148" i="165"/>
  <c r="D48" i="165"/>
  <c r="D206" i="165"/>
  <c r="D185" i="165"/>
  <c r="D287" i="165"/>
  <c r="D293" i="165"/>
  <c r="D157" i="165"/>
  <c r="D70" i="165"/>
  <c r="D44" i="165"/>
  <c r="D239" i="165"/>
  <c r="D15" i="165"/>
  <c r="D223" i="165"/>
  <c r="D334" i="153" l="1"/>
  <c r="D324" i="153"/>
  <c r="D307" i="153"/>
  <c r="D270" i="153"/>
  <c r="D248" i="153"/>
  <c r="D250" i="153"/>
  <c r="D231" i="153"/>
  <c r="D275" i="153"/>
  <c r="D315" i="153"/>
  <c r="D313" i="153"/>
  <c r="D333" i="153"/>
  <c r="D257" i="153" l="1"/>
  <c r="D325" i="153"/>
  <c r="D292" i="153"/>
  <c r="D244" i="153"/>
  <c r="D251" i="153"/>
  <c r="D285" i="153"/>
  <c r="D326" i="153"/>
  <c r="D272" i="153"/>
  <c r="D283" i="153"/>
  <c r="D236" i="153"/>
  <c r="D243" i="153"/>
  <c r="D265" i="153"/>
  <c r="D260" i="153"/>
  <c r="D279" i="153"/>
  <c r="D247" i="153"/>
  <c r="D296" i="153"/>
  <c r="D328" i="153"/>
  <c r="D264" i="153"/>
  <c r="D322" i="153"/>
  <c r="D237" i="153"/>
  <c r="D342" i="153"/>
  <c r="D300" i="153"/>
  <c r="D274" i="153"/>
  <c r="D259" i="153"/>
  <c r="D235" i="153"/>
  <c r="D289" i="153"/>
  <c r="D258" i="153"/>
  <c r="D262" i="153"/>
  <c r="D330" i="153"/>
  <c r="D340" i="153"/>
  <c r="D261" i="153"/>
  <c r="D249" i="153"/>
  <c r="D310" i="153"/>
  <c r="D287" i="153"/>
  <c r="D271" i="153"/>
  <c r="D233" i="153"/>
  <c r="D327" i="153"/>
  <c r="D284" i="153"/>
  <c r="D255" i="153"/>
  <c r="D304" i="153"/>
  <c r="D234" i="153"/>
  <c r="D282" i="153"/>
  <c r="D242" i="153"/>
  <c r="D290" i="153"/>
  <c r="D281" i="153"/>
  <c r="D263" i="153"/>
  <c r="D277" i="153"/>
  <c r="D245" i="153"/>
  <c r="D256" i="153"/>
  <c r="D339" i="153"/>
  <c r="D305" i="153"/>
  <c r="D294" i="153"/>
  <c r="D303" i="153"/>
  <c r="D276" i="153"/>
  <c r="D336" i="153"/>
  <c r="D246" i="153"/>
  <c r="D308" i="153"/>
  <c r="D273" i="153"/>
  <c r="D316" i="153"/>
  <c r="D291" i="153"/>
  <c r="D278" i="153"/>
  <c r="D268" i="153"/>
  <c r="D238" i="153"/>
  <c r="D254" i="153"/>
  <c r="D329" i="153"/>
  <c r="D314" i="153"/>
  <c r="D312" i="153"/>
  <c r="D293" i="153"/>
  <c r="D337" i="153"/>
  <c r="D252" i="153"/>
  <c r="D295" i="153"/>
  <c r="D311" i="153"/>
  <c r="D297" i="153"/>
  <c r="D299" i="153"/>
  <c r="D267" i="153"/>
  <c r="D253" i="153"/>
  <c r="D232" i="153"/>
  <c r="D309" i="153"/>
  <c r="D306" i="153"/>
  <c r="D302" i="153"/>
  <c r="D241" i="153"/>
  <c r="D298" i="153"/>
  <c r="D321" i="153"/>
  <c r="D318" i="153"/>
  <c r="D319" i="153"/>
  <c r="D338" i="153"/>
  <c r="D269" i="153"/>
  <c r="D323" i="153"/>
  <c r="D331" i="153"/>
  <c r="D239" i="153"/>
  <c r="D343" i="153"/>
  <c r="D240" i="153"/>
  <c r="D341" i="153"/>
  <c r="D288" i="153"/>
  <c r="D332" i="153"/>
  <c r="D317" i="153"/>
  <c r="D266" i="153"/>
  <c r="D286" i="153"/>
  <c r="D335" i="153"/>
  <c r="D320" i="153"/>
  <c r="D301" i="153"/>
  <c r="D280" i="153"/>
  <c r="D219" i="85" l="1"/>
  <c r="D10" i="85"/>
  <c r="D11" i="85"/>
  <c r="D12" i="85"/>
  <c r="D13" i="85"/>
  <c r="D14" i="85"/>
  <c r="D15" i="85"/>
  <c r="D16" i="85"/>
  <c r="D17" i="85"/>
  <c r="D18" i="85"/>
  <c r="D19" i="85"/>
  <c r="D20" i="85"/>
  <c r="D21" i="85"/>
  <c r="D22" i="85"/>
  <c r="D23" i="85"/>
  <c r="D24" i="85"/>
  <c r="D25" i="85"/>
  <c r="D26" i="85"/>
  <c r="D27" i="85"/>
  <c r="D28" i="85"/>
  <c r="D29" i="85"/>
  <c r="D30" i="85"/>
  <c r="D31" i="85"/>
  <c r="D32" i="85"/>
  <c r="D33" i="85"/>
  <c r="D34" i="85"/>
  <c r="D35" i="85"/>
  <c r="D36" i="85"/>
  <c r="D37" i="85"/>
  <c r="D38" i="85"/>
  <c r="D39" i="85"/>
  <c r="D40" i="85"/>
  <c r="D41" i="85"/>
  <c r="D42" i="85"/>
  <c r="D43" i="85"/>
  <c r="D44" i="85"/>
  <c r="D45" i="85"/>
  <c r="D46" i="85"/>
  <c r="D47" i="85"/>
  <c r="D48" i="85"/>
  <c r="D49" i="85"/>
  <c r="D50" i="85"/>
  <c r="D51" i="85"/>
  <c r="D52" i="85"/>
  <c r="D53" i="85"/>
  <c r="D54" i="85"/>
  <c r="D55" i="85"/>
  <c r="D56" i="85"/>
  <c r="D57" i="85"/>
  <c r="D58" i="85"/>
  <c r="D59" i="85"/>
  <c r="D60" i="85"/>
  <c r="D61" i="85"/>
  <c r="D62" i="85"/>
  <c r="D63" i="85"/>
  <c r="D64" i="85"/>
  <c r="D65" i="85"/>
  <c r="D66" i="85"/>
  <c r="D67" i="85"/>
  <c r="D68" i="85"/>
  <c r="D69" i="85"/>
  <c r="D70" i="85"/>
  <c r="D71" i="85"/>
  <c r="D72" i="85"/>
  <c r="D73" i="85"/>
  <c r="D74" i="85"/>
  <c r="D75" i="85"/>
  <c r="D76" i="85"/>
  <c r="D77" i="85"/>
  <c r="D78" i="85"/>
  <c r="D79" i="85"/>
  <c r="D80" i="85"/>
  <c r="D81" i="85"/>
  <c r="D82" i="85"/>
  <c r="D83" i="85"/>
  <c r="D84" i="85"/>
  <c r="D85" i="85"/>
  <c r="D86" i="85"/>
  <c r="D87" i="85"/>
  <c r="D88" i="85"/>
  <c r="D89" i="85"/>
  <c r="D90" i="85"/>
  <c r="D91" i="85"/>
  <c r="D92" i="85"/>
  <c r="D93" i="85"/>
  <c r="D94" i="85"/>
  <c r="D95" i="85"/>
  <c r="D96" i="85"/>
  <c r="D97" i="85"/>
  <c r="D98" i="85"/>
  <c r="D99" i="85"/>
  <c r="D100" i="85"/>
  <c r="D101" i="85"/>
  <c r="D102" i="85"/>
  <c r="D103" i="85"/>
  <c r="D104" i="85"/>
  <c r="D105" i="85"/>
  <c r="D106" i="85"/>
  <c r="D107" i="85"/>
  <c r="D108" i="85"/>
  <c r="D109" i="85"/>
  <c r="D110" i="85"/>
  <c r="D111" i="85"/>
  <c r="D112" i="85"/>
  <c r="D113" i="85"/>
  <c r="D114" i="85"/>
  <c r="D115" i="85"/>
  <c r="D116" i="85"/>
  <c r="D117" i="85"/>
  <c r="D118" i="85"/>
  <c r="D119" i="85"/>
  <c r="D120" i="85"/>
  <c r="D121" i="85"/>
  <c r="D122" i="85"/>
  <c r="D123" i="85"/>
  <c r="D124" i="85"/>
  <c r="D125" i="85"/>
  <c r="D126" i="85"/>
  <c r="D127" i="85"/>
  <c r="D128" i="85"/>
  <c r="D129" i="85"/>
  <c r="D130" i="85"/>
  <c r="D131" i="85"/>
  <c r="D132" i="85"/>
  <c r="D133" i="85"/>
  <c r="D134" i="85"/>
  <c r="D135" i="85"/>
  <c r="D136" i="85"/>
  <c r="D137" i="85"/>
  <c r="D138" i="85"/>
  <c r="D139" i="85"/>
  <c r="D140" i="85"/>
  <c r="D141" i="85"/>
  <c r="D142" i="85"/>
  <c r="D143" i="85"/>
  <c r="D144" i="85"/>
  <c r="D145" i="85"/>
  <c r="D146" i="85"/>
  <c r="D147" i="85"/>
  <c r="D148" i="85"/>
  <c r="D149" i="85"/>
  <c r="D150" i="85"/>
  <c r="D151" i="85"/>
  <c r="D152" i="85"/>
  <c r="D153" i="85"/>
  <c r="D154" i="85"/>
  <c r="D155" i="85"/>
  <c r="D156" i="85"/>
  <c r="D157" i="85"/>
  <c r="D158" i="85"/>
  <c r="D159" i="85"/>
  <c r="D160" i="85"/>
  <c r="D161" i="85"/>
  <c r="D162" i="85"/>
  <c r="D163" i="85"/>
  <c r="D164" i="85"/>
  <c r="D165" i="85"/>
  <c r="D166" i="85"/>
  <c r="D167" i="85"/>
  <c r="D168" i="85"/>
  <c r="D169" i="85"/>
  <c r="D170" i="85"/>
  <c r="D171" i="85"/>
  <c r="D172" i="85"/>
  <c r="D173" i="85"/>
  <c r="D174" i="85"/>
  <c r="D175" i="85"/>
  <c r="D176" i="85"/>
  <c r="D177" i="85"/>
  <c r="D178" i="85"/>
  <c r="D179" i="85"/>
  <c r="D180" i="85"/>
  <c r="D181" i="85"/>
  <c r="D182" i="85"/>
  <c r="D183" i="85"/>
  <c r="D184" i="85"/>
  <c r="D185" i="85"/>
  <c r="D186" i="85"/>
  <c r="D187" i="85"/>
  <c r="D188" i="85"/>
  <c r="D189" i="85"/>
  <c r="D190" i="85"/>
  <c r="D191" i="85"/>
  <c r="D192" i="85"/>
  <c r="D193" i="85"/>
  <c r="D194" i="85"/>
  <c r="D195" i="85"/>
  <c r="D196" i="85"/>
  <c r="D197" i="85"/>
  <c r="D198" i="85"/>
  <c r="D199" i="85"/>
  <c r="D200" i="85"/>
  <c r="D201" i="85"/>
  <c r="D202" i="85"/>
  <c r="D203" i="85"/>
  <c r="D204" i="85"/>
  <c r="D205" i="85"/>
  <c r="D206" i="85"/>
  <c r="D207" i="85"/>
  <c r="D208" i="85"/>
  <c r="D209" i="85"/>
  <c r="D210" i="85"/>
  <c r="D211" i="85"/>
  <c r="D212" i="85"/>
  <c r="D213" i="85"/>
  <c r="D214" i="85"/>
  <c r="D215" i="85"/>
  <c r="D216" i="85"/>
  <c r="D217" i="85"/>
  <c r="D218" i="85"/>
  <c r="D220" i="85"/>
  <c r="D221" i="85"/>
  <c r="D9" i="85"/>
  <c r="D9" i="164" l="1"/>
  <c r="B2" i="164"/>
  <c r="D72" i="164" l="1"/>
  <c r="D26" i="164"/>
  <c r="D62" i="164" l="1"/>
  <c r="D264" i="164"/>
  <c r="D290" i="164"/>
  <c r="D267" i="164"/>
  <c r="D258" i="164"/>
  <c r="D96" i="164"/>
  <c r="D59" i="164"/>
  <c r="D86" i="164"/>
  <c r="D83" i="164"/>
  <c r="D278" i="164"/>
  <c r="D99" i="164"/>
  <c r="D208" i="164"/>
  <c r="D46" i="164"/>
  <c r="D123" i="164"/>
  <c r="D214" i="164"/>
  <c r="D118" i="164"/>
  <c r="D111" i="164"/>
  <c r="D172" i="164"/>
  <c r="D284" i="164"/>
  <c r="D263" i="164"/>
  <c r="D192" i="164"/>
  <c r="D257" i="164"/>
  <c r="D238" i="164"/>
  <c r="D146" i="164"/>
  <c r="D231" i="164"/>
  <c r="D249" i="164"/>
  <c r="D52" i="164"/>
  <c r="D28" i="164"/>
  <c r="D145" i="164"/>
  <c r="D134" i="164"/>
  <c r="D205" i="164"/>
  <c r="D18" i="164"/>
  <c r="D161" i="164"/>
  <c r="D31" i="164"/>
  <c r="D203" i="164"/>
  <c r="D260" i="164"/>
  <c r="D289" i="164"/>
  <c r="D49" i="164"/>
  <c r="D25" i="164"/>
  <c r="D75" i="164"/>
  <c r="D40" i="164"/>
  <c r="D207" i="164"/>
  <c r="D189" i="164"/>
  <c r="D14" i="164"/>
  <c r="D196" i="164"/>
  <c r="D179" i="164"/>
  <c r="D259" i="164"/>
  <c r="D240" i="164"/>
  <c r="D288" i="164"/>
  <c r="D51" i="164"/>
  <c r="D94" i="164"/>
  <c r="D157" i="164"/>
  <c r="D277" i="164"/>
  <c r="D88" i="164"/>
  <c r="D234" i="164"/>
  <c r="D185" i="164"/>
  <c r="D115" i="164"/>
  <c r="D124" i="164"/>
  <c r="D177" i="164"/>
  <c r="D276" i="164"/>
  <c r="D158" i="164"/>
  <c r="D282" i="164"/>
  <c r="D215" i="164"/>
  <c r="D272" i="164"/>
  <c r="D13" i="164"/>
  <c r="D53" i="164"/>
  <c r="D63" i="164"/>
  <c r="D142" i="164"/>
  <c r="D148" i="164"/>
  <c r="D183" i="164"/>
  <c r="D21" i="164"/>
  <c r="D270" i="164"/>
  <c r="D227" i="164"/>
  <c r="D251" i="164"/>
  <c r="D116" i="164"/>
  <c r="D159" i="164"/>
  <c r="D247" i="164"/>
  <c r="D287" i="164"/>
  <c r="D64" i="164"/>
  <c r="D156" i="164"/>
  <c r="D132" i="164"/>
  <c r="D256" i="164"/>
  <c r="D74" i="164"/>
  <c r="D67" i="164"/>
  <c r="D204" i="164"/>
  <c r="D24" i="164"/>
  <c r="D85" i="164"/>
  <c r="D100" i="164"/>
  <c r="D95" i="164"/>
  <c r="D201" i="164"/>
  <c r="D139" i="164"/>
  <c r="D187" i="164"/>
  <c r="D250" i="164"/>
  <c r="D22" i="164"/>
  <c r="D281" i="164"/>
  <c r="D129" i="164"/>
  <c r="D197" i="164"/>
  <c r="D198" i="164"/>
  <c r="D181" i="164"/>
  <c r="D248" i="164"/>
  <c r="D48" i="164"/>
  <c r="D209" i="164"/>
  <c r="D45" i="164"/>
  <c r="D125" i="164"/>
  <c r="D236" i="164"/>
  <c r="D271" i="164"/>
  <c r="D136" i="164"/>
  <c r="D218" i="164"/>
  <c r="D200" i="164"/>
  <c r="D107" i="164"/>
  <c r="D286" i="164"/>
  <c r="D202" i="164"/>
  <c r="D33" i="164"/>
  <c r="D17" i="164"/>
  <c r="D241" i="164"/>
  <c r="D101" i="164"/>
  <c r="D180" i="164"/>
  <c r="D117" i="164"/>
  <c r="D32" i="164"/>
  <c r="D253" i="164"/>
  <c r="D292" i="164"/>
  <c r="D16" i="164"/>
  <c r="D57" i="164"/>
  <c r="D84" i="164"/>
  <c r="D70" i="164"/>
  <c r="D113" i="164"/>
  <c r="D105" i="164"/>
  <c r="D275" i="164"/>
  <c r="D71" i="164"/>
  <c r="D103" i="164"/>
  <c r="D43" i="164"/>
  <c r="D79" i="164"/>
  <c r="D273" i="164"/>
  <c r="D242" i="164"/>
  <c r="D127" i="164"/>
  <c r="D58" i="164"/>
  <c r="D169" i="164"/>
  <c r="D239" i="164"/>
  <c r="D210" i="164"/>
  <c r="D193" i="164"/>
  <c r="D178" i="164"/>
  <c r="D243" i="164"/>
  <c r="D226" i="164"/>
  <c r="D291" i="164"/>
  <c r="D47" i="164"/>
  <c r="D176" i="164"/>
  <c r="D19" i="164"/>
  <c r="D128" i="164"/>
  <c r="D168" i="164"/>
  <c r="D266" i="164"/>
  <c r="D120" i="164"/>
  <c r="D112" i="164"/>
  <c r="D66" i="164"/>
  <c r="D65" i="164"/>
  <c r="D144" i="164"/>
  <c r="D36" i="164"/>
  <c r="D104" i="164"/>
  <c r="D167" i="164"/>
  <c r="D153" i="164"/>
  <c r="D135" i="164"/>
  <c r="D237" i="164" l="1"/>
  <c r="D175" i="164"/>
  <c r="D92" i="164" l="1"/>
  <c r="D12" i="164"/>
  <c r="D213" i="164"/>
  <c r="D152" i="164"/>
  <c r="D29" i="164"/>
  <c r="D130" i="164"/>
  <c r="D166" i="164"/>
  <c r="D15" i="164"/>
  <c r="D269" i="164"/>
  <c r="D184" i="164"/>
  <c r="D154" i="164"/>
  <c r="D147" i="164"/>
  <c r="D170" i="164"/>
  <c r="D274" i="164"/>
  <c r="D108" i="164"/>
  <c r="D90" i="164"/>
  <c r="D73" i="164"/>
  <c r="D195" i="164"/>
  <c r="D55" i="164"/>
  <c r="D119" i="164"/>
  <c r="D252" i="164"/>
  <c r="D254" i="164"/>
  <c r="D222" i="164"/>
  <c r="D155" i="164"/>
  <c r="D60" i="164"/>
  <c r="D174" i="164"/>
  <c r="D78" i="164"/>
  <c r="D160" i="164"/>
  <c r="D69" i="164"/>
  <c r="D173" i="164"/>
  <c r="D224" i="164"/>
  <c r="D293" i="164"/>
  <c r="D98" i="164"/>
  <c r="D131" i="164"/>
  <c r="D217" i="164"/>
  <c r="D265" i="164"/>
  <c r="D91" i="164"/>
  <c r="D182" i="164"/>
  <c r="D262" i="164"/>
  <c r="D35" i="164"/>
  <c r="D38" i="164"/>
  <c r="D150" i="164"/>
  <c r="D82" i="164"/>
  <c r="D41" i="164"/>
  <c r="D121" i="164"/>
  <c r="D229" i="164"/>
  <c r="D163" i="164"/>
  <c r="D140" i="164"/>
  <c r="D235" i="164"/>
  <c r="D151" i="164"/>
  <c r="D133" i="164"/>
  <c r="D233" i="164"/>
  <c r="D42" i="164"/>
  <c r="D171" i="164"/>
  <c r="D106" i="164"/>
  <c r="D114" i="164"/>
  <c r="D50" i="164"/>
  <c r="D80" i="164"/>
  <c r="D188" i="164"/>
  <c r="D186" i="164"/>
  <c r="D220" i="164"/>
  <c r="D212" i="164"/>
  <c r="D122" i="164"/>
  <c r="D39" i="164"/>
  <c r="D230" i="164"/>
  <c r="D34" i="164"/>
  <c r="D23" i="164"/>
  <c r="D216" i="164"/>
  <c r="D165" i="164"/>
  <c r="D56" i="164"/>
  <c r="D255" i="164"/>
  <c r="D245" i="164"/>
  <c r="D191" i="164"/>
  <c r="D102" i="164"/>
  <c r="D110" i="164"/>
  <c r="D190" i="164"/>
  <c r="D194" i="164"/>
  <c r="D283" i="164"/>
  <c r="D219" i="164"/>
  <c r="D37" i="164"/>
  <c r="D143" i="164"/>
  <c r="D20" i="164"/>
  <c r="D228" i="164"/>
  <c r="D268" i="164"/>
  <c r="D279" i="164"/>
  <c r="D206" i="164"/>
  <c r="D149" i="164"/>
  <c r="D76" i="164"/>
  <c r="D87" i="164"/>
  <c r="D61" i="164"/>
  <c r="D141" i="164"/>
  <c r="D138" i="164"/>
  <c r="D68" i="164"/>
  <c r="D126" i="164"/>
  <c r="D199" i="164"/>
  <c r="D244" i="164"/>
  <c r="D97" i="164"/>
  <c r="D246" i="164"/>
  <c r="D109" i="164"/>
  <c r="D164" i="164"/>
  <c r="D285" i="164"/>
  <c r="D221" i="164"/>
  <c r="D223" i="164"/>
  <c r="D93" i="164"/>
  <c r="D225" i="164"/>
  <c r="D30" i="164"/>
  <c r="D211" i="164"/>
  <c r="D162" i="164"/>
  <c r="D54" i="164"/>
  <c r="D77" i="164"/>
  <c r="D89" i="164"/>
  <c r="D44" i="164"/>
  <c r="D232" i="164"/>
  <c r="D280" i="164"/>
  <c r="D81" i="164"/>
  <c r="D137" i="164"/>
  <c r="D27" i="164"/>
  <c r="D261" i="164"/>
  <c r="A42" i="8" l="1"/>
  <c r="A40" i="8" l="1"/>
  <c r="D9" i="156"/>
  <c r="B2" i="156"/>
  <c r="D53" i="156" l="1"/>
  <c r="D15" i="156" l="1"/>
  <c r="D88" i="156"/>
  <c r="D145" i="156"/>
  <c r="D23" i="156"/>
  <c r="D38" i="156"/>
  <c r="D141" i="156"/>
  <c r="D157" i="156"/>
  <c r="D133" i="156"/>
  <c r="D34" i="156"/>
  <c r="D40" i="156"/>
  <c r="D58" i="156"/>
  <c r="D122" i="156"/>
  <c r="D100" i="156"/>
  <c r="D158" i="156"/>
  <c r="D132" i="156"/>
  <c r="D175" i="156"/>
  <c r="D171" i="156"/>
  <c r="D185" i="156"/>
  <c r="D187" i="156"/>
  <c r="D112" i="156"/>
  <c r="D37" i="156"/>
  <c r="D21" i="156"/>
  <c r="D166" i="156"/>
  <c r="D59" i="156"/>
  <c r="D110" i="156"/>
  <c r="D196" i="156"/>
  <c r="D195" i="156"/>
  <c r="D19" i="156"/>
  <c r="D192" i="156"/>
  <c r="D95" i="156"/>
  <c r="D165" i="156"/>
  <c r="D48" i="156"/>
  <c r="D169" i="156"/>
  <c r="D131" i="156"/>
  <c r="D83" i="156"/>
  <c r="D66" i="156"/>
  <c r="D72" i="156"/>
  <c r="D123" i="156"/>
  <c r="D89" i="156"/>
  <c r="D52" i="156"/>
  <c r="D117" i="156"/>
  <c r="D82" i="156" l="1"/>
  <c r="D173" i="156"/>
  <c r="D161" i="156"/>
  <c r="D188" i="156"/>
  <c r="D181" i="156"/>
  <c r="D163" i="156"/>
  <c r="D159" i="156"/>
  <c r="D190" i="156"/>
  <c r="D62" i="156"/>
  <c r="D64" i="156"/>
  <c r="D189" i="156"/>
  <c r="D152" i="156"/>
  <c r="D24" i="156"/>
  <c r="D17" i="156"/>
  <c r="D56" i="156"/>
  <c r="D97" i="156"/>
  <c r="D136" i="156"/>
  <c r="D182" i="156"/>
  <c r="D85" i="156"/>
  <c r="D199" i="156"/>
  <c r="D44" i="156"/>
  <c r="D43" i="156"/>
  <c r="D22" i="156"/>
  <c r="D80" i="156"/>
  <c r="D147" i="156"/>
  <c r="D35" i="156"/>
  <c r="D101" i="156"/>
  <c r="D160" i="156"/>
  <c r="D127" i="156"/>
  <c r="D126" i="156"/>
  <c r="D120" i="156"/>
  <c r="D115" i="156"/>
  <c r="D73" i="156"/>
  <c r="D139" i="156"/>
  <c r="D179" i="156"/>
  <c r="D57" i="156"/>
  <c r="D75" i="156"/>
  <c r="D153" i="156"/>
  <c r="D25" i="156"/>
  <c r="D18" i="156"/>
  <c r="D63" i="156"/>
  <c r="D98" i="156"/>
  <c r="D137" i="156"/>
  <c r="D186" i="156"/>
  <c r="D105" i="156"/>
  <c r="D200" i="156"/>
  <c r="D91" i="156"/>
  <c r="D78" i="156"/>
  <c r="D26" i="156"/>
  <c r="D81" i="156"/>
  <c r="D150" i="156"/>
  <c r="D39" i="156"/>
  <c r="D108" i="156"/>
  <c r="D170" i="156"/>
  <c r="D93" i="156"/>
  <c r="D41" i="156"/>
  <c r="D70" i="156"/>
  <c r="D94" i="156"/>
  <c r="D128" i="156"/>
  <c r="D178" i="156"/>
  <c r="D77" i="156"/>
  <c r="D65" i="156"/>
  <c r="D154" i="156"/>
  <c r="D29" i="156"/>
  <c r="D68" i="156"/>
  <c r="D99" i="156"/>
  <c r="D138" i="156"/>
  <c r="D197" i="156"/>
  <c r="D125" i="156"/>
  <c r="D114" i="156"/>
  <c r="D103" i="156"/>
  <c r="D87" i="156"/>
  <c r="D32" i="156"/>
  <c r="D86" i="156"/>
  <c r="D151" i="156"/>
  <c r="D47" i="156"/>
  <c r="D109" i="156"/>
  <c r="D46" i="156"/>
  <c r="D168" i="156"/>
  <c r="D142" i="156"/>
  <c r="D124" i="156"/>
  <c r="D20" i="156"/>
  <c r="D193" i="156"/>
  <c r="D74" i="156"/>
  <c r="D162" i="156"/>
  <c r="D42" i="156"/>
  <c r="D33" i="156"/>
  <c r="D69" i="156"/>
  <c r="D106" i="156"/>
  <c r="D140" i="156"/>
  <c r="D198" i="156"/>
  <c r="D31" i="156"/>
  <c r="D149" i="156"/>
  <c r="D121" i="156"/>
  <c r="D92" i="156"/>
  <c r="D49" i="156"/>
  <c r="D107" i="156"/>
  <c r="D183" i="156"/>
  <c r="D54" i="156"/>
  <c r="D113" i="156"/>
  <c r="D167" i="156"/>
  <c r="D76" i="156"/>
  <c r="D30" i="156"/>
  <c r="D176" i="156"/>
  <c r="D50" i="156"/>
  <c r="D177" i="156"/>
  <c r="D134" i="156"/>
  <c r="D119" i="156"/>
  <c r="D164" i="156"/>
  <c r="D61" i="156"/>
  <c r="D45" i="156"/>
  <c r="D71" i="156"/>
  <c r="D111" i="156"/>
  <c r="D143" i="156"/>
  <c r="D27" i="156"/>
  <c r="D104" i="156"/>
  <c r="D172" i="156"/>
  <c r="D148" i="156"/>
  <c r="D102" i="156"/>
  <c r="D55" i="156"/>
  <c r="D116" i="156"/>
  <c r="D194" i="156"/>
  <c r="D67" i="156"/>
  <c r="D156" i="156"/>
  <c r="D118" i="156"/>
  <c r="D130" i="156"/>
  <c r="D174" i="156"/>
  <c r="D13" i="156"/>
  <c r="D144" i="156"/>
  <c r="D146" i="156"/>
  <c r="D191" i="156"/>
  <c r="D16" i="156"/>
  <c r="D51" i="156"/>
  <c r="D96" i="156"/>
  <c r="D129" i="156"/>
  <c r="D180" i="156"/>
  <c r="D84" i="156"/>
  <c r="D184" i="156"/>
  <c r="D36" i="156"/>
  <c r="D12" i="156"/>
  <c r="D14" i="156"/>
  <c r="D79" i="156"/>
  <c r="D135" i="156"/>
  <c r="D28" i="156"/>
  <c r="D90" i="156"/>
  <c r="D155" i="156"/>
  <c r="D60" i="156" l="1"/>
  <c r="A39" i="8" l="1"/>
  <c r="D35" i="155"/>
  <c r="D46" i="155"/>
  <c r="D47" i="155"/>
  <c r="D58" i="155"/>
  <c r="D59" i="155"/>
  <c r="D82" i="155"/>
  <c r="D107" i="155"/>
  <c r="D119" i="155"/>
  <c r="D166" i="155"/>
  <c r="D180" i="155"/>
  <c r="D190" i="155"/>
  <c r="D130" i="155"/>
  <c r="D131" i="155"/>
  <c r="D132" i="155"/>
  <c r="D203" i="155"/>
  <c r="D9" i="155"/>
  <c r="B2" i="155"/>
  <c r="D99" i="155"/>
  <c r="D140" i="155"/>
  <c r="D39" i="155"/>
  <c r="D125" i="155"/>
  <c r="D186" i="155"/>
  <c r="D43" i="155"/>
  <c r="D104" i="155"/>
  <c r="D181" i="155"/>
  <c r="D128" i="155"/>
  <c r="D97" i="155"/>
  <c r="D62" i="155"/>
  <c r="D173" i="155"/>
  <c r="D174" i="155"/>
  <c r="D161" i="155"/>
  <c r="D93" i="155"/>
  <c r="D37" i="155"/>
  <c r="D12" i="155"/>
  <c r="D127" i="155"/>
  <c r="D54" i="155"/>
  <c r="D42" i="155"/>
  <c r="D122" i="155"/>
  <c r="D135" i="155"/>
  <c r="D95" i="155"/>
  <c r="D150" i="155"/>
  <c r="D40" i="155"/>
  <c r="D184" i="155"/>
  <c r="D159" i="155"/>
  <c r="D86" i="155"/>
  <c r="D17" i="155"/>
  <c r="D183" i="155"/>
  <c r="D50" i="155"/>
  <c r="D57" i="155"/>
  <c r="D45" i="155"/>
  <c r="D154" i="155"/>
  <c r="D164" i="155"/>
  <c r="D163" i="155"/>
  <c r="D165" i="155"/>
  <c r="D51" i="155"/>
  <c r="D121" i="155"/>
  <c r="D198" i="155"/>
  <c r="D197" i="155"/>
  <c r="D65" i="155"/>
  <c r="D77" i="155"/>
  <c r="D19" i="155"/>
  <c r="D90" i="155"/>
  <c r="D92" i="155"/>
  <c r="D169" i="155"/>
  <c r="D80" i="155"/>
  <c r="D21" i="155"/>
  <c r="D87" i="155"/>
  <c r="D111" i="155"/>
  <c r="D133" i="155"/>
  <c r="D126" i="155"/>
  <c r="D102" i="155"/>
  <c r="D16" i="155"/>
  <c r="D38" i="155"/>
  <c r="D22" i="155"/>
  <c r="D168" i="155"/>
  <c r="D113" i="155"/>
  <c r="D114" i="155"/>
  <c r="D123" i="155"/>
  <c r="D194" i="155"/>
  <c r="D117" i="155"/>
  <c r="D25" i="155"/>
  <c r="D172" i="155"/>
  <c r="A38" i="8"/>
  <c r="B2" i="154"/>
  <c r="D156" i="155" l="1"/>
  <c r="D129" i="155"/>
  <c r="D32" i="155"/>
  <c r="D182" i="155"/>
  <c r="D69" i="155"/>
  <c r="D61" i="155"/>
  <c r="D94" i="155"/>
  <c r="D178" i="155"/>
  <c r="D192" i="155"/>
  <c r="D78" i="155"/>
  <c r="D108" i="155"/>
  <c r="D66" i="155"/>
  <c r="D187" i="155"/>
  <c r="D31" i="155"/>
  <c r="D88" i="155"/>
  <c r="D189" i="155"/>
  <c r="D91" i="155"/>
  <c r="D139" i="155"/>
  <c r="D160" i="155"/>
  <c r="D89" i="155"/>
  <c r="D146" i="155"/>
  <c r="D170" i="155"/>
  <c r="D81" i="155"/>
  <c r="D41" i="155"/>
  <c r="D145" i="155"/>
  <c r="D74" i="155"/>
  <c r="D171" i="155"/>
  <c r="D33" i="155"/>
  <c r="D158" i="155"/>
  <c r="D27" i="155"/>
  <c r="D72" i="155"/>
  <c r="D64" i="155"/>
  <c r="D100" i="155"/>
  <c r="D201" i="155"/>
  <c r="D105" i="155"/>
  <c r="D36" i="155"/>
  <c r="D23" i="155"/>
  <c r="D142" i="155"/>
  <c r="D106" i="155"/>
  <c r="D148" i="155"/>
  <c r="D202" i="155"/>
  <c r="D179" i="155"/>
  <c r="D85" i="155"/>
  <c r="D71" i="155"/>
  <c r="D34" i="155"/>
  <c r="D196" i="155"/>
  <c r="D147" i="155"/>
  <c r="D141" i="155"/>
  <c r="D151" i="155"/>
  <c r="D155" i="155"/>
  <c r="D18" i="155"/>
  <c r="D29" i="155"/>
  <c r="D120" i="155"/>
  <c r="D28" i="155"/>
  <c r="D67" i="155"/>
  <c r="D191" i="155"/>
  <c r="D200" i="155"/>
  <c r="D24" i="155"/>
  <c r="D143" i="155"/>
  <c r="D112" i="155"/>
  <c r="D52" i="155"/>
  <c r="D30" i="155"/>
  <c r="D20" i="155"/>
  <c r="D73" i="155"/>
  <c r="D115" i="155"/>
  <c r="D176" i="155"/>
  <c r="D144" i="155"/>
  <c r="D15" i="155"/>
  <c r="D44" i="155"/>
  <c r="D124" i="155"/>
  <c r="D70" i="155"/>
  <c r="D175" i="155"/>
  <c r="D60" i="155"/>
  <c r="D149" i="155"/>
  <c r="D68" i="155"/>
  <c r="D162" i="155"/>
  <c r="D193" i="155"/>
  <c r="D55" i="155"/>
  <c r="D137" i="155"/>
  <c r="D56" i="155"/>
  <c r="D98" i="155"/>
  <c r="D53" i="155"/>
  <c r="D63" i="155"/>
  <c r="D26" i="155"/>
  <c r="D136" i="155"/>
  <c r="D96" i="155"/>
  <c r="D199" i="155"/>
  <c r="D177" i="155"/>
  <c r="D48" i="155"/>
  <c r="D75" i="155"/>
  <c r="D138" i="155"/>
  <c r="D13" i="155"/>
  <c r="D103" i="155"/>
  <c r="D185" i="155"/>
  <c r="D79" i="155"/>
  <c r="D118" i="155"/>
  <c r="D109" i="155"/>
  <c r="D195" i="155"/>
  <c r="D134" i="155"/>
  <c r="D76" i="155"/>
  <c r="D84" i="155"/>
  <c r="D14" i="155"/>
  <c r="D83" i="155"/>
  <c r="D101" i="155"/>
  <c r="D49" i="155"/>
  <c r="D157" i="155"/>
  <c r="D110" i="155"/>
  <c r="D153" i="155"/>
  <c r="D167" i="155"/>
  <c r="D116" i="155"/>
  <c r="D188" i="155" l="1"/>
  <c r="D152" i="155"/>
  <c r="C9" i="2" l="1"/>
  <c r="A37" i="8" l="1"/>
  <c r="D56" i="153"/>
  <c r="D57" i="153"/>
  <c r="D58" i="153"/>
  <c r="D59" i="153"/>
  <c r="D60" i="153"/>
  <c r="D61" i="153"/>
  <c r="D62" i="153"/>
  <c r="D63" i="153"/>
  <c r="D64" i="153"/>
  <c r="D65" i="153"/>
  <c r="D66" i="153"/>
  <c r="D67" i="153"/>
  <c r="D68" i="153"/>
  <c r="D69" i="153"/>
  <c r="D70" i="153"/>
  <c r="D71" i="153"/>
  <c r="D72" i="153"/>
  <c r="D73" i="153"/>
  <c r="D74" i="153"/>
  <c r="D75" i="153"/>
  <c r="D76" i="153"/>
  <c r="D77" i="153"/>
  <c r="D78" i="153"/>
  <c r="D79" i="153"/>
  <c r="D80" i="153"/>
  <c r="D81" i="153"/>
  <c r="D82" i="153"/>
  <c r="D83" i="153"/>
  <c r="D84" i="153"/>
  <c r="D85" i="153"/>
  <c r="D86" i="153"/>
  <c r="D87" i="153"/>
  <c r="D88" i="153"/>
  <c r="D89" i="153"/>
  <c r="D90" i="153"/>
  <c r="D91" i="153"/>
  <c r="D92" i="153"/>
  <c r="D93" i="153"/>
  <c r="D94" i="153"/>
  <c r="D95" i="153"/>
  <c r="D96" i="153"/>
  <c r="D97" i="153"/>
  <c r="D98" i="153"/>
  <c r="D99" i="153"/>
  <c r="D100" i="153"/>
  <c r="D101" i="153"/>
  <c r="D102" i="153"/>
  <c r="D103" i="153"/>
  <c r="D104" i="153"/>
  <c r="D105" i="153"/>
  <c r="D106" i="153"/>
  <c r="D107" i="153"/>
  <c r="D108" i="153"/>
  <c r="D109" i="153"/>
  <c r="D110" i="153"/>
  <c r="D111" i="153"/>
  <c r="D112" i="153"/>
  <c r="D113" i="153"/>
  <c r="D114" i="153"/>
  <c r="D115" i="153"/>
  <c r="D116" i="153"/>
  <c r="D117" i="153"/>
  <c r="D118" i="153"/>
  <c r="D119" i="153"/>
  <c r="D120" i="153"/>
  <c r="D121" i="153"/>
  <c r="D122" i="153"/>
  <c r="D123" i="153"/>
  <c r="D124" i="153"/>
  <c r="D125" i="153"/>
  <c r="D126" i="153"/>
  <c r="D127" i="153"/>
  <c r="D128" i="153"/>
  <c r="D129" i="153"/>
  <c r="D130" i="153"/>
  <c r="D131" i="153"/>
  <c r="D132" i="153"/>
  <c r="D133" i="153"/>
  <c r="D134" i="153"/>
  <c r="D135" i="153"/>
  <c r="D136" i="153"/>
  <c r="D137" i="153"/>
  <c r="D138" i="153"/>
  <c r="D139" i="153"/>
  <c r="D140" i="153"/>
  <c r="D141" i="153"/>
  <c r="D142" i="153"/>
  <c r="D143" i="153"/>
  <c r="D144" i="153"/>
  <c r="D145" i="153"/>
  <c r="D146" i="153"/>
  <c r="D147" i="153"/>
  <c r="D148" i="153"/>
  <c r="D149" i="153"/>
  <c r="D150" i="153"/>
  <c r="D151" i="153"/>
  <c r="D152" i="153"/>
  <c r="D153" i="153"/>
  <c r="D154" i="153"/>
  <c r="D155" i="153"/>
  <c r="D156" i="153"/>
  <c r="D157" i="153"/>
  <c r="D158" i="153"/>
  <c r="D159" i="153"/>
  <c r="D160" i="153"/>
  <c r="D161" i="153"/>
  <c r="D162" i="153"/>
  <c r="D163" i="153"/>
  <c r="D164" i="153"/>
  <c r="D165" i="153"/>
  <c r="D166" i="153"/>
  <c r="D167" i="153"/>
  <c r="D168" i="153"/>
  <c r="D169" i="153"/>
  <c r="D170" i="153"/>
  <c r="D171" i="153"/>
  <c r="D172" i="153"/>
  <c r="D173" i="153"/>
  <c r="D174" i="153"/>
  <c r="D175" i="153"/>
  <c r="D176" i="153"/>
  <c r="D177" i="153"/>
  <c r="D178" i="153"/>
  <c r="D179" i="153"/>
  <c r="D180" i="153"/>
  <c r="D181" i="153"/>
  <c r="D182" i="153"/>
  <c r="D183" i="153"/>
  <c r="D184" i="153"/>
  <c r="D185" i="153"/>
  <c r="D186" i="153"/>
  <c r="D187" i="153"/>
  <c r="D188" i="153"/>
  <c r="D189" i="153"/>
  <c r="D190" i="153"/>
  <c r="D191" i="153"/>
  <c r="D192" i="153"/>
  <c r="D193" i="153"/>
  <c r="D194" i="153"/>
  <c r="D195" i="153"/>
  <c r="D196" i="153"/>
  <c r="D197" i="153"/>
  <c r="D198" i="153"/>
  <c r="D199" i="153"/>
  <c r="D200" i="153"/>
  <c r="D201" i="153"/>
  <c r="D202" i="153"/>
  <c r="D203" i="153"/>
  <c r="D204" i="153"/>
  <c r="D205" i="153"/>
  <c r="D206" i="153"/>
  <c r="D207" i="153"/>
  <c r="D208" i="153"/>
  <c r="D209" i="153"/>
  <c r="D210" i="153"/>
  <c r="D211" i="153"/>
  <c r="D212" i="153"/>
  <c r="D213" i="153"/>
  <c r="D214" i="153"/>
  <c r="D215" i="153"/>
  <c r="D216" i="153"/>
  <c r="D217" i="153"/>
  <c r="D218" i="153"/>
  <c r="D219" i="153"/>
  <c r="D220" i="153"/>
  <c r="D221" i="153"/>
  <c r="D222" i="153"/>
  <c r="D223" i="153"/>
  <c r="D224" i="153"/>
  <c r="D225" i="153"/>
  <c r="D226" i="153"/>
  <c r="D227" i="153"/>
  <c r="D228" i="153"/>
  <c r="D229" i="153"/>
  <c r="D230" i="153"/>
  <c r="D12" i="153"/>
  <c r="D13" i="153"/>
  <c r="D14" i="153"/>
  <c r="D15" i="153"/>
  <c r="D16" i="153"/>
  <c r="D17" i="153"/>
  <c r="D18" i="153"/>
  <c r="D19" i="153"/>
  <c r="D20" i="153"/>
  <c r="D21" i="153"/>
  <c r="D22" i="153"/>
  <c r="D23" i="153"/>
  <c r="D24" i="153"/>
  <c r="D25" i="153"/>
  <c r="D26" i="153"/>
  <c r="D27" i="153"/>
  <c r="D28" i="153"/>
  <c r="D29" i="153"/>
  <c r="D30" i="153"/>
  <c r="D31" i="153"/>
  <c r="D32" i="153"/>
  <c r="D33" i="153"/>
  <c r="D34" i="153"/>
  <c r="D35" i="153"/>
  <c r="D36" i="153"/>
  <c r="D37" i="153"/>
  <c r="D38" i="153"/>
  <c r="D39" i="153"/>
  <c r="D40" i="153"/>
  <c r="D41" i="153"/>
  <c r="D42" i="153"/>
  <c r="D43" i="153"/>
  <c r="D44" i="153"/>
  <c r="D45" i="153"/>
  <c r="D46" i="153"/>
  <c r="D47" i="153"/>
  <c r="D48" i="153"/>
  <c r="D49" i="153"/>
  <c r="D50" i="153"/>
  <c r="D51" i="153"/>
  <c r="D52" i="153"/>
  <c r="D53" i="153"/>
  <c r="D54" i="153"/>
  <c r="D55" i="153"/>
  <c r="D9" i="153"/>
  <c r="B2" i="153"/>
  <c r="A35" i="8" l="1"/>
  <c r="A36" i="8"/>
  <c r="A33" i="8"/>
  <c r="A14" i="8"/>
  <c r="B2" i="151"/>
  <c r="B2" i="150" l="1"/>
  <c r="B2" i="149" l="1"/>
  <c r="B2" i="147" l="1"/>
  <c r="B2" i="146"/>
  <c r="A30" i="8" l="1"/>
  <c r="B2" i="142" l="1"/>
  <c r="C9" i="41" l="1"/>
  <c r="D294" i="41" l="1"/>
  <c r="D302" i="41"/>
  <c r="A18" i="8" l="1"/>
  <c r="A21" i="8" l="1"/>
  <c r="B2" i="136"/>
  <c r="A32" i="8" l="1"/>
  <c r="A31" i="8"/>
  <c r="A34" i="8"/>
  <c r="B2" i="135"/>
  <c r="B2" i="133" l="1"/>
  <c r="B2" i="132" l="1"/>
  <c r="B2" i="131" l="1"/>
  <c r="D10" i="2" l="1"/>
  <c r="D12" i="41" l="1"/>
  <c r="D10" i="41" l="1"/>
  <c r="D330" i="41"/>
  <c r="D11" i="2" l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A29" i="8" l="1"/>
  <c r="D331" i="41" l="1"/>
  <c r="D11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34" i="41"/>
  <c r="D35" i="41"/>
  <c r="D36" i="41"/>
  <c r="D37" i="41"/>
  <c r="D38" i="41"/>
  <c r="D39" i="41"/>
  <c r="D40" i="41"/>
  <c r="D41" i="41"/>
  <c r="D42" i="41"/>
  <c r="D43" i="41"/>
  <c r="D44" i="41"/>
  <c r="D45" i="41"/>
  <c r="D46" i="41"/>
  <c r="D47" i="41"/>
  <c r="D48" i="41"/>
  <c r="D49" i="41"/>
  <c r="D50" i="41"/>
  <c r="D51" i="41"/>
  <c r="D52" i="41"/>
  <c r="D53" i="41"/>
  <c r="D54" i="41"/>
  <c r="D55" i="41"/>
  <c r="D56" i="41"/>
  <c r="D57" i="41"/>
  <c r="D58" i="41"/>
  <c r="D59" i="41"/>
  <c r="D60" i="41"/>
  <c r="D61" i="41"/>
  <c r="D62" i="41"/>
  <c r="D63" i="41"/>
  <c r="D64" i="41"/>
  <c r="D65" i="41"/>
  <c r="D66" i="41"/>
  <c r="D67" i="41"/>
  <c r="D68" i="41"/>
  <c r="D69" i="41"/>
  <c r="D70" i="41"/>
  <c r="D71" i="41"/>
  <c r="D72" i="41"/>
  <c r="D73" i="41"/>
  <c r="D74" i="41"/>
  <c r="D75" i="41"/>
  <c r="D76" i="41"/>
  <c r="D77" i="41"/>
  <c r="D78" i="41"/>
  <c r="D79" i="41"/>
  <c r="D80" i="41"/>
  <c r="D81" i="41"/>
  <c r="D82" i="41"/>
  <c r="D83" i="41"/>
  <c r="D84" i="41"/>
  <c r="D85" i="41"/>
  <c r="D86" i="41"/>
  <c r="D87" i="41"/>
  <c r="D88" i="41"/>
  <c r="D89" i="41"/>
  <c r="D90" i="41"/>
  <c r="D91" i="41"/>
  <c r="D92" i="41"/>
  <c r="D93" i="41"/>
  <c r="D94" i="41"/>
  <c r="D95" i="41"/>
  <c r="D96" i="41"/>
  <c r="D97" i="41"/>
  <c r="D98" i="41"/>
  <c r="D99" i="41"/>
  <c r="D100" i="41"/>
  <c r="D101" i="41"/>
  <c r="D102" i="41"/>
  <c r="D103" i="41"/>
  <c r="D104" i="41"/>
  <c r="D105" i="41"/>
  <c r="D106" i="41"/>
  <c r="D107" i="41"/>
  <c r="D108" i="41"/>
  <c r="D109" i="41"/>
  <c r="D110" i="41"/>
  <c r="D111" i="41"/>
  <c r="D112" i="41"/>
  <c r="D113" i="41"/>
  <c r="D114" i="41"/>
  <c r="D115" i="41"/>
  <c r="D116" i="41"/>
  <c r="D117" i="41"/>
  <c r="D118" i="41"/>
  <c r="D119" i="41"/>
  <c r="D120" i="41"/>
  <c r="D121" i="41"/>
  <c r="D122" i="41"/>
  <c r="D123" i="41"/>
  <c r="D124" i="41"/>
  <c r="D125" i="41"/>
  <c r="D126" i="41"/>
  <c r="D127" i="41"/>
  <c r="D128" i="41"/>
  <c r="D129" i="41"/>
  <c r="D130" i="41"/>
  <c r="D131" i="41"/>
  <c r="D132" i="41"/>
  <c r="D133" i="41"/>
  <c r="D134" i="41"/>
  <c r="D135" i="41"/>
  <c r="D136" i="41"/>
  <c r="D137" i="41"/>
  <c r="D138" i="41"/>
  <c r="D139" i="41"/>
  <c r="D140" i="41"/>
  <c r="D141" i="41"/>
  <c r="D142" i="41"/>
  <c r="D143" i="41"/>
  <c r="D144" i="41"/>
  <c r="D145" i="41"/>
  <c r="D146" i="41"/>
  <c r="D147" i="41"/>
  <c r="D148" i="41"/>
  <c r="D149" i="41"/>
  <c r="D150" i="41"/>
  <c r="D151" i="41"/>
  <c r="D152" i="41"/>
  <c r="D153" i="41"/>
  <c r="D154" i="41"/>
  <c r="D155" i="41"/>
  <c r="D156" i="41"/>
  <c r="D157" i="41"/>
  <c r="D158" i="41"/>
  <c r="D159" i="41"/>
  <c r="D160" i="41"/>
  <c r="D161" i="41"/>
  <c r="D162" i="41"/>
  <c r="D163" i="41"/>
  <c r="D164" i="41"/>
  <c r="D165" i="41"/>
  <c r="D166" i="41"/>
  <c r="D167" i="41"/>
  <c r="D168" i="41"/>
  <c r="D169" i="41"/>
  <c r="D170" i="41"/>
  <c r="D171" i="41"/>
  <c r="D172" i="41"/>
  <c r="D173" i="41"/>
  <c r="D174" i="41"/>
  <c r="D175" i="41"/>
  <c r="D176" i="41"/>
  <c r="D177" i="41"/>
  <c r="D178" i="41"/>
  <c r="D179" i="41"/>
  <c r="D180" i="41"/>
  <c r="D181" i="41"/>
  <c r="D182" i="41"/>
  <c r="D183" i="41"/>
  <c r="D184" i="41"/>
  <c r="D185" i="41"/>
  <c r="D186" i="41"/>
  <c r="D187" i="41"/>
  <c r="D188" i="41"/>
  <c r="D189" i="41"/>
  <c r="D190" i="41"/>
  <c r="D191" i="41"/>
  <c r="D192" i="41"/>
  <c r="D193" i="41"/>
  <c r="D194" i="41"/>
  <c r="D195" i="41"/>
  <c r="D196" i="41"/>
  <c r="D197" i="41"/>
  <c r="D198" i="41"/>
  <c r="D199" i="41"/>
  <c r="D200" i="41"/>
  <c r="D201" i="41"/>
  <c r="D202" i="41"/>
  <c r="D203" i="41"/>
  <c r="D204" i="41"/>
  <c r="D205" i="41"/>
  <c r="D206" i="41"/>
  <c r="D207" i="41"/>
  <c r="D208" i="41"/>
  <c r="D209" i="41"/>
  <c r="D210" i="41"/>
  <c r="D211" i="41"/>
  <c r="D212" i="41"/>
  <c r="D213" i="41"/>
  <c r="D214" i="41"/>
  <c r="D215" i="41"/>
  <c r="D216" i="41"/>
  <c r="D217" i="41"/>
  <c r="D218" i="41"/>
  <c r="D219" i="41"/>
  <c r="D220" i="41"/>
  <c r="D221" i="41"/>
  <c r="D222" i="41"/>
  <c r="D223" i="41"/>
  <c r="D224" i="41"/>
  <c r="D225" i="41"/>
  <c r="D226" i="41"/>
  <c r="D227" i="41"/>
  <c r="D228" i="41"/>
  <c r="D229" i="41"/>
  <c r="D230" i="41"/>
  <c r="D231" i="41"/>
  <c r="D232" i="41"/>
  <c r="D233" i="41"/>
  <c r="D234" i="41"/>
  <c r="D235" i="41"/>
  <c r="D236" i="41"/>
  <c r="D237" i="41"/>
  <c r="D238" i="41"/>
  <c r="D239" i="41"/>
  <c r="D240" i="41"/>
  <c r="D241" i="41"/>
  <c r="D242" i="41"/>
  <c r="D243" i="41"/>
  <c r="D244" i="41"/>
  <c r="D245" i="41"/>
  <c r="D246" i="41"/>
  <c r="D247" i="41"/>
  <c r="D248" i="41"/>
  <c r="D249" i="41"/>
  <c r="D250" i="41"/>
  <c r="D251" i="41"/>
  <c r="D252" i="41"/>
  <c r="D253" i="41"/>
  <c r="D254" i="41"/>
  <c r="D255" i="41"/>
  <c r="D256" i="41"/>
  <c r="D257" i="41"/>
  <c r="D258" i="41"/>
  <c r="D259" i="41"/>
  <c r="D260" i="41"/>
  <c r="D261" i="41"/>
  <c r="D262" i="41"/>
  <c r="D263" i="41"/>
  <c r="D264" i="41"/>
  <c r="D265" i="41"/>
  <c r="D266" i="41"/>
  <c r="D267" i="41"/>
  <c r="D268" i="41"/>
  <c r="D269" i="41"/>
  <c r="D270" i="41"/>
  <c r="D271" i="41"/>
  <c r="D272" i="41"/>
  <c r="D273" i="41"/>
  <c r="D274" i="41"/>
  <c r="D275" i="41"/>
  <c r="D276" i="41"/>
  <c r="D277" i="41"/>
  <c r="D278" i="41"/>
  <c r="D279" i="41"/>
  <c r="D280" i="41"/>
  <c r="D281" i="41"/>
  <c r="D282" i="41"/>
  <c r="D283" i="41"/>
  <c r="D284" i="41"/>
  <c r="D285" i="41"/>
  <c r="D286" i="41"/>
  <c r="D287" i="41"/>
  <c r="D288" i="41"/>
  <c r="D289" i="41"/>
  <c r="D290" i="41"/>
  <c r="D291" i="41"/>
  <c r="D292" i="41"/>
  <c r="D293" i="41"/>
  <c r="D295" i="41"/>
  <c r="D296" i="41"/>
  <c r="D297" i="41"/>
  <c r="D298" i="41"/>
  <c r="D299" i="41"/>
  <c r="D300" i="41"/>
  <c r="D301" i="41"/>
  <c r="D303" i="41"/>
  <c r="D304" i="41"/>
  <c r="D305" i="41"/>
  <c r="D306" i="41"/>
  <c r="D307" i="41"/>
  <c r="D308" i="41"/>
  <c r="D309" i="41"/>
  <c r="D310" i="41"/>
  <c r="D311" i="41"/>
  <c r="D312" i="41"/>
  <c r="D313" i="41"/>
  <c r="D314" i="41"/>
  <c r="D315" i="41"/>
  <c r="D316" i="41"/>
  <c r="D317" i="41"/>
  <c r="D318" i="41"/>
  <c r="D319" i="41"/>
  <c r="D320" i="41"/>
  <c r="D321" i="41"/>
  <c r="D322" i="41"/>
  <c r="D323" i="41"/>
  <c r="D324" i="41"/>
  <c r="D325" i="41"/>
  <c r="D326" i="41"/>
  <c r="D327" i="41"/>
  <c r="D328" i="41"/>
  <c r="D329" i="41"/>
  <c r="B2" i="2" l="1"/>
  <c r="A19" i="8" l="1"/>
  <c r="A20" i="8"/>
  <c r="A23" i="8"/>
  <c r="A25" i="8"/>
  <c r="A26" i="8"/>
  <c r="B2" i="91" l="1"/>
  <c r="B2" i="92" l="1"/>
  <c r="B2" i="85"/>
  <c r="B2" i="83"/>
  <c r="B2" i="41"/>
  <c r="B2" i="19"/>
  <c r="B2" i="6"/>
  <c r="A28" i="8" l="1"/>
  <c r="A15" i="8" l="1"/>
  <c r="A13" i="8"/>
</calcChain>
</file>

<file path=xl/sharedStrings.xml><?xml version="1.0" encoding="utf-8"?>
<sst xmlns="http://schemas.openxmlformats.org/spreadsheetml/2006/main" count="5603" uniqueCount="791">
  <si>
    <t>Processo Judicial</t>
  </si>
  <si>
    <t>Municípios</t>
  </si>
  <si>
    <t>SAQUAREMA-RJ</t>
  </si>
  <si>
    <t>PENEDO-AL</t>
  </si>
  <si>
    <t>SAO GONCALO DO AMARANTE-CE</t>
  </si>
  <si>
    <t>POJUCA-BA</t>
  </si>
  <si>
    <t>RIO LARGO-AL</t>
  </si>
  <si>
    <t>MAMANGUAPE-PB</t>
  </si>
  <si>
    <t>ROSARIO DO CATETE-SE</t>
  </si>
  <si>
    <t>HORIZONTE-CE</t>
  </si>
  <si>
    <t>MOSSORO-RN</t>
  </si>
  <si>
    <t>PEDRAS DE FOGO-PB</t>
  </si>
  <si>
    <t>LARANJEIRAS-SE</t>
  </si>
  <si>
    <t>SILVEIRAS-SP</t>
  </si>
  <si>
    <t>BARBACENA-MG</t>
  </si>
  <si>
    <t>ITABUNA-BA</t>
  </si>
  <si>
    <t>SANTA RITA-PB</t>
  </si>
  <si>
    <t>NOSSA SENHORA DO SOCORRO-SE</t>
  </si>
  <si>
    <t>SERRA-ES</t>
  </si>
  <si>
    <t>PIRAMBU-SE</t>
  </si>
  <si>
    <t>AFUA-PA</t>
  </si>
  <si>
    <t>ALENQUER-PA</t>
  </si>
  <si>
    <t>ALMEIRIM-PA</t>
  </si>
  <si>
    <t>ANAJAS-PA</t>
  </si>
  <si>
    <t>AUTAZES-AM</t>
  </si>
  <si>
    <t>BREVES-PA</t>
  </si>
  <si>
    <t>CAREIRO DA VARZEA-AM</t>
  </si>
  <si>
    <t>CHAVES-PA</t>
  </si>
  <si>
    <t>CURUA-PA</t>
  </si>
  <si>
    <t>FARO-PA</t>
  </si>
  <si>
    <t>GURUPA-PA</t>
  </si>
  <si>
    <t>IRANDUBA-AM</t>
  </si>
  <si>
    <t>ITACOATIARA-AM</t>
  </si>
  <si>
    <t>ITAPIRANGA-AM</t>
  </si>
  <si>
    <t>JURUTI-PA</t>
  </si>
  <si>
    <t>LARANJAL DO JARI-AP</t>
  </si>
  <si>
    <t>MACAPA-AP</t>
  </si>
  <si>
    <t>MAZAGAO-AP</t>
  </si>
  <si>
    <t>MELGACO-PA</t>
  </si>
  <si>
    <t>MONTE ALEGRE-PA</t>
  </si>
  <si>
    <t>OBIDOS-PA</t>
  </si>
  <si>
    <t>PARINTINS-AM</t>
  </si>
  <si>
    <t>PORTO DE MOZ-PA</t>
  </si>
  <si>
    <t>PRAINHA-PA</t>
  </si>
  <si>
    <t>SANTAREM-PA</t>
  </si>
  <si>
    <t>SILVES-AM</t>
  </si>
  <si>
    <t>TERRA SANTA-PA</t>
  </si>
  <si>
    <t>URUCARA-AM</t>
  </si>
  <si>
    <t>URUCURITUBA-AM</t>
  </si>
  <si>
    <t>BRUMADINHO-MG</t>
  </si>
  <si>
    <t>PARACAMBI-RJ</t>
  </si>
  <si>
    <t>ITAPEMIRIM-ES</t>
  </si>
  <si>
    <t>SAO LOURENCO DA MATA-PE</t>
  </si>
  <si>
    <t>JAGUARE-ES</t>
  </si>
  <si>
    <t>CONCEICAO DA BARRA-ES</t>
  </si>
  <si>
    <t>IGARASSU-PE</t>
  </si>
  <si>
    <t>ABREU E LIMA-PE</t>
  </si>
  <si>
    <t>BRAGANCA PAULISTA-SP</t>
  </si>
  <si>
    <t>SAO MATEUS-ES</t>
  </si>
  <si>
    <t>RIO DAS FLORES-RJ</t>
  </si>
  <si>
    <t>EUNAPOLIS-BA</t>
  </si>
  <si>
    <t>JABOATAO DOS GUARARAPES-PE</t>
  </si>
  <si>
    <t>GALINHOS-RN</t>
  </si>
  <si>
    <t>SAO MIGUEL DOS CAMPOS-AL</t>
  </si>
  <si>
    <t>CORURIPE-AL</t>
  </si>
  <si>
    <t>PINDAMONHANGABA-SP</t>
  </si>
  <si>
    <t>VIANA-ES</t>
  </si>
  <si>
    <t>TAUBATE-SP</t>
  </si>
  <si>
    <t>MACAIBA-RN</t>
  </si>
  <si>
    <t>PIRAI-RJ</t>
  </si>
  <si>
    <t>GOIANA-PE</t>
  </si>
  <si>
    <t>PILAR-AL</t>
  </si>
  <si>
    <t>BARRA DOS COQUEIROS-SE</t>
  </si>
  <si>
    <t>ITAPORANGA D'AJUDA-SE</t>
  </si>
  <si>
    <t>BARRA MANSA-RJ</t>
  </si>
  <si>
    <t>CAMPOS DOS GOYTACAZES-RJ</t>
  </si>
  <si>
    <t>MUCURI-BA</t>
  </si>
  <si>
    <t>SAO BRAS DO SUACUI-MG</t>
  </si>
  <si>
    <t>ARACRUZ-ES</t>
  </si>
  <si>
    <t>SIMOES FILHO-BA</t>
  </si>
  <si>
    <t>JUIZ DE FORA-MG</t>
  </si>
  <si>
    <t>LORENA-SP</t>
  </si>
  <si>
    <t>MANAUS-AM</t>
  </si>
  <si>
    <t>SAO JOSE DOS CAMPOS-SP</t>
  </si>
  <si>
    <t>SAO BERNARDO DO CAMPO-SP</t>
  </si>
  <si>
    <t>RESENDE-RJ</t>
  </si>
  <si>
    <t>JAPERI-RJ</t>
  </si>
  <si>
    <t>CAUCAIA-CE</t>
  </si>
  <si>
    <t>SUZANO-SP</t>
  </si>
  <si>
    <t>AQUIRAZ-CE</t>
  </si>
  <si>
    <t>FORTALEZA-CE</t>
  </si>
  <si>
    <t>MACAU-RN</t>
  </si>
  <si>
    <t>VITORIA-ES</t>
  </si>
  <si>
    <t>BETIM-MG</t>
  </si>
  <si>
    <t>CUBATAO-SP</t>
  </si>
  <si>
    <t>VOLTA REDONDA-RJ</t>
  </si>
  <si>
    <t>ARACAJU-SE</t>
  </si>
  <si>
    <t>ARRAIAL DO CABO-RJ</t>
  </si>
  <si>
    <t>CACAPAVA-SP</t>
  </si>
  <si>
    <t>MAUA-SP</t>
  </si>
  <si>
    <t>CAMACARI-BA</t>
  </si>
  <si>
    <t>GUAMARE-RN</t>
  </si>
  <si>
    <t>QUISSAMA-RJ</t>
  </si>
  <si>
    <t>ANCHIETA-ES</t>
  </si>
  <si>
    <t>SALVADOR-BA</t>
  </si>
  <si>
    <t>ITAPARICA-BA</t>
  </si>
  <si>
    <t>SALINAS DA MARGARIDA-BA</t>
  </si>
  <si>
    <t>SANTO AMARO-BA</t>
  </si>
  <si>
    <t>SAUBARA-BA</t>
  </si>
  <si>
    <t>CANDEIAS-BA</t>
  </si>
  <si>
    <t>ITABORAI-RJ</t>
  </si>
  <si>
    <t>MAGE-RJ</t>
  </si>
  <si>
    <t>NITEROI-RJ</t>
  </si>
  <si>
    <t>SAO GONCALO-RJ</t>
  </si>
  <si>
    <t>ARAQUARI-SC</t>
  </si>
  <si>
    <t>BALNEARIO BARRA DO SUL-SC</t>
  </si>
  <si>
    <t>GARUVA-SC</t>
  </si>
  <si>
    <t>ITAPOA-SC</t>
  </si>
  <si>
    <t>JOINVILLE-SC</t>
  </si>
  <si>
    <t>CABO DE SANTO AGOSTINHO-PE</t>
  </si>
  <si>
    <t>SIRINHAEM-PE</t>
  </si>
  <si>
    <t>GUAPIMIRIM-RJ</t>
  </si>
  <si>
    <t>IPOJUCA-PE</t>
  </si>
  <si>
    <t>CIDREIRA-RS</t>
  </si>
  <si>
    <t>IMBE-RS</t>
  </si>
  <si>
    <t>LINHARES-ES</t>
  </si>
  <si>
    <t>SAO FRANCISCO DO CONDE-BA</t>
  </si>
  <si>
    <t>DUQUE DE CAXIAS-RJ</t>
  </si>
  <si>
    <t>TRAMANDAI-RS</t>
  </si>
  <si>
    <t>SAO FRANCISCO DO SUL-SC</t>
  </si>
  <si>
    <t>MADRE DE DEUS-BA</t>
  </si>
  <si>
    <t>RIO DE JANEIRO-RJ</t>
  </si>
  <si>
    <t>OSORIO-RS</t>
  </si>
  <si>
    <t>BERTIOGA-SP</t>
  </si>
  <si>
    <t>ILHABELA-SP</t>
  </si>
  <si>
    <t>MANGARATIBA-RJ</t>
  </si>
  <si>
    <t>PARATI-RJ</t>
  </si>
  <si>
    <t>MACAE-RJ</t>
  </si>
  <si>
    <t>ANGRA DOS REIS-RJ</t>
  </si>
  <si>
    <t>CARAGUATATUBA-SP</t>
  </si>
  <si>
    <t>SAO SEBASTIAO-SP</t>
  </si>
  <si>
    <t>GUARAREMA-SP</t>
  </si>
  <si>
    <t>TOTAL</t>
  </si>
  <si>
    <t>ALHANDRA-PB</t>
  </si>
  <si>
    <t>ARACATI-CE</t>
  </si>
  <si>
    <t>CAPELA-SE</t>
  </si>
  <si>
    <t>CARMOPOLIS-SE</t>
  </si>
  <si>
    <t>COARI-AM</t>
  </si>
  <si>
    <t>ESPLANADA-BA</t>
  </si>
  <si>
    <t>ESTANCIA-SE</t>
  </si>
  <si>
    <t>GENERAL MAYNARD-SE</t>
  </si>
  <si>
    <t>GOIANINHA-RN</t>
  </si>
  <si>
    <t>IELMO MARINHO-RN</t>
  </si>
  <si>
    <t>INDIAROBA-SE</t>
  </si>
  <si>
    <t>JAPARATUBA-SE</t>
  </si>
  <si>
    <t>JAPOATA-SE</t>
  </si>
  <si>
    <t>MARACANAU-CE</t>
  </si>
  <si>
    <t>MARECHAL DEODORO-AL</t>
  </si>
  <si>
    <t>PENDENCIAS-RN</t>
  </si>
  <si>
    <t>SANTO AMARO DAS BROTAS-SE</t>
  </si>
  <si>
    <t>SANTOS-SP</t>
  </si>
  <si>
    <t>SATUBA-AL</t>
  </si>
  <si>
    <t>SERRA DO MEL-RN</t>
  </si>
  <si>
    <t>ALTO DO RODRIGUES-RN</t>
  </si>
  <si>
    <t>ACU-RN</t>
  </si>
  <si>
    <t>AFONSO BEZERRA-RN</t>
  </si>
  <si>
    <t>ALAGOINHAS-BA</t>
  </si>
  <si>
    <t>APODI-RN</t>
  </si>
  <si>
    <t>AREIA BRANCA-RN</t>
  </si>
  <si>
    <t>AREIA BRANCA-SE</t>
  </si>
  <si>
    <t>BAYEUX-PB</t>
  </si>
  <si>
    <t>BREJO GRANDE-SE</t>
  </si>
  <si>
    <t>CALDAS BRANDAO-PB</t>
  </si>
  <si>
    <t>CARNAUBAIS-RN</t>
  </si>
  <si>
    <t>CATU-BA</t>
  </si>
  <si>
    <t>COQUEIRO SECO-AL</t>
  </si>
  <si>
    <t>DIVINA PASTORA-SE</t>
  </si>
  <si>
    <t>ENTRE RIOS-BA</t>
  </si>
  <si>
    <t>FELIPE GUERRA-RN</t>
  </si>
  <si>
    <t>GOVERNADOR DIX-SEPT ROSADO-RN</t>
  </si>
  <si>
    <t>GROSSOS-RN</t>
  </si>
  <si>
    <t>ICAPUI-CE</t>
  </si>
  <si>
    <t>ITANAGRA-BA</t>
  </si>
  <si>
    <t>MACEIO-AL</t>
  </si>
  <si>
    <t>MARUIM-SE</t>
  </si>
  <si>
    <t>MONTE ALEGRE-RN</t>
  </si>
  <si>
    <t>PACATUBA-SE</t>
  </si>
  <si>
    <t>PARIPUEIRA-AL</t>
  </si>
  <si>
    <t>PORTO DO MANGUE-RN</t>
  </si>
  <si>
    <t>RIACHUELO-SE</t>
  </si>
  <si>
    <t>ROTEIRO-AL</t>
  </si>
  <si>
    <t>SANTA LUZIA DO NORTE-AL</t>
  </si>
  <si>
    <t>SANTO ANTONIO DOS LOPES-MA</t>
  </si>
  <si>
    <t>SAO MIGUEL DE TAIPU-PB</t>
  </si>
  <si>
    <t>SAO SEBASTIAO DO PASSE-BA</t>
  </si>
  <si>
    <t>SIRIRI-SE</t>
  </si>
  <si>
    <t>TEODORO SAMPAIO-BA</t>
  </si>
  <si>
    <t>VERA CRUZ-BA</t>
  </si>
  <si>
    <t>SAO CRISTOVAO-SE</t>
  </si>
  <si>
    <t>TIBAU-RN</t>
  </si>
  <si>
    <t>Depósito Judicial (R$)</t>
  </si>
  <si>
    <t>ARMACAO DOS BUZIOS-RJ</t>
  </si>
  <si>
    <t>RELATÓRIO DE ACERTOS DE ROYALTIES</t>
  </si>
  <si>
    <t>ÍNDICE</t>
  </si>
  <si>
    <t>JACUTINGA-MG</t>
  </si>
  <si>
    <t>ARAUCARIA-PR</t>
  </si>
  <si>
    <t>ARARICA-RS</t>
  </si>
  <si>
    <t>CANOAS-RS</t>
  </si>
  <si>
    <t>GRAVATAI-RS</t>
  </si>
  <si>
    <t>RIO GRANDE-RS</t>
  </si>
  <si>
    <t>CAMPINAS-SP</t>
  </si>
  <si>
    <t>INDAIATUBA-SP</t>
  </si>
  <si>
    <t>ITU-SP</t>
  </si>
  <si>
    <t>PAULINIA-SP</t>
  </si>
  <si>
    <t>UPANEMA-RN</t>
  </si>
  <si>
    <t>CODAJAS-AM</t>
  </si>
  <si>
    <t>CARDEAL DA SILVA-BA</t>
  </si>
  <si>
    <t>JAGUARIPE-BA</t>
  </si>
  <si>
    <t>ANORI-AM</t>
  </si>
  <si>
    <t>PEDREIRAS-MA</t>
  </si>
  <si>
    <t>TRIZIDELA DO VALE-MA</t>
  </si>
  <si>
    <t>TRAIRI-CE</t>
  </si>
  <si>
    <t>INGA-PB</t>
  </si>
  <si>
    <t>JACARAU-PB</t>
  </si>
  <si>
    <t>CAPINZAL DO NORTE-MA</t>
  </si>
  <si>
    <t>LIMA CAMPOS-MA</t>
  </si>
  <si>
    <t>VALENCA-BA</t>
  </si>
  <si>
    <t>TEFE-AM</t>
  </si>
  <si>
    <t>MARAGOGIPE-BA</t>
  </si>
  <si>
    <t>ARACAS-BA</t>
  </si>
  <si>
    <t>ANAMA-AM</t>
  </si>
  <si>
    <t>JAGUARUANA-CE</t>
  </si>
  <si>
    <t>IBIRATAIA-BA</t>
  </si>
  <si>
    <t>SATIRO DIAS-BA</t>
  </si>
  <si>
    <t>OURICANGAS-BA</t>
  </si>
  <si>
    <t>ATALAIA-AL</t>
  </si>
  <si>
    <t>CAAPIRANGA-AM</t>
  </si>
  <si>
    <t>MATA DE SAO JOAO-BA</t>
  </si>
  <si>
    <t>54389-61.2014.4.01.3400</t>
  </si>
  <si>
    <t>Aracoiaba da Serra-SP</t>
  </si>
  <si>
    <t>Ararica-RS</t>
  </si>
  <si>
    <t>Araucaria-PR</t>
  </si>
  <si>
    <t>Campo Largo-PR</t>
  </si>
  <si>
    <t>Indaiatuba-SP</t>
  </si>
  <si>
    <t>Itapetininga-SP</t>
  </si>
  <si>
    <t>Nova Veneza-SC</t>
  </si>
  <si>
    <t>Urussanga-SC</t>
  </si>
  <si>
    <t>Tubarao-SC</t>
  </si>
  <si>
    <t>Parnamirim-RN</t>
  </si>
  <si>
    <t>FLEXEIRAS-AL</t>
  </si>
  <si>
    <t>JEQUIA DA PRAIA-AL</t>
  </si>
  <si>
    <t>MATRIZ DE CAMARAGIBE-AL</t>
  </si>
  <si>
    <t>PIACABUCU-AL</t>
  </si>
  <si>
    <t>TEOTONIO VILELA-AL</t>
  </si>
  <si>
    <t>ALCOBACA-BA</t>
  </si>
  <si>
    <t>AURELINO LEAL-BA</t>
  </si>
  <si>
    <t>CARAVELAS-BA</t>
  </si>
  <si>
    <t>GANDU-BA</t>
  </si>
  <si>
    <t>ITAMARAJU-BA</t>
  </si>
  <si>
    <t>JANDAIRA-BA</t>
  </si>
  <si>
    <t>LAJE-BA</t>
  </si>
  <si>
    <t>MASCOTE-BA</t>
  </si>
  <si>
    <t>MUNIZ FERREIRA-BA</t>
  </si>
  <si>
    <t>NAZARE-BA</t>
  </si>
  <si>
    <t>PRESIDENTE TANCREDO NEVES-BA</t>
  </si>
  <si>
    <t>PEDRO VELHO-RN</t>
  </si>
  <si>
    <t>UBATUBA-SP</t>
  </si>
  <si>
    <t>ITAPEBI-BA</t>
  </si>
  <si>
    <t>QUELUZITA-MG</t>
  </si>
  <si>
    <t>ARACOIABA DA SERRA-SP</t>
  </si>
  <si>
    <t>SAO FRANCISCO DE PAULA-RS</t>
  </si>
  <si>
    <t>SANTA LUZIA DO ITANHY-SE</t>
  </si>
  <si>
    <t>GASPAR-SC</t>
  </si>
  <si>
    <t>BRUSQUE-SC</t>
  </si>
  <si>
    <t>PORTO FELIZ-SP</t>
  </si>
  <si>
    <t>TIJUCAS-SC</t>
  </si>
  <si>
    <t>GUARAMIRIM-SC</t>
  </si>
  <si>
    <t>CAMPO LARGO-PR</t>
  </si>
  <si>
    <t>IGREJINHA-RS</t>
  </si>
  <si>
    <t>NOVA VENEZA-SC</t>
  </si>
  <si>
    <t>SAO PEDRO DE ALCANTARA-SC</t>
  </si>
  <si>
    <t>TUBARAO-SC</t>
  </si>
  <si>
    <t>URUSSANGA-SC</t>
  </si>
  <si>
    <t>ITAPETININGA-SP</t>
  </si>
  <si>
    <t>PARACURU-CE</t>
  </si>
  <si>
    <t>PRESIDENTE KENNEDY-ES</t>
  </si>
  <si>
    <t>ITAPITANGA-BA</t>
  </si>
  <si>
    <t>SANTA LUZIA-MG</t>
  </si>
  <si>
    <t>PORTO REAL-RJ</t>
  </si>
  <si>
    <t>ITATIBA-SP</t>
  </si>
  <si>
    <t>LIMEIRA-SP</t>
  </si>
  <si>
    <t>SANTA BRANCA-SP</t>
  </si>
  <si>
    <t>SAO VICENTE-SP</t>
  </si>
  <si>
    <t>BARRA DE SANTO ANTONIO-AL</t>
  </si>
  <si>
    <t>BARRA DE SAO MIGUEL-AL</t>
  </si>
  <si>
    <t>BRANQUINHA-AL</t>
  </si>
  <si>
    <t>JACUIPE-AL</t>
  </si>
  <si>
    <t>MESSIAS-AL</t>
  </si>
  <si>
    <t>SAO SEBASTIAO-AL</t>
  </si>
  <si>
    <t>ALVARAES-AM</t>
  </si>
  <si>
    <t>MANACAPURU-AM</t>
  </si>
  <si>
    <t>MANICORE-AM</t>
  </si>
  <si>
    <t>NHAMUNDA-AM</t>
  </si>
  <si>
    <t>NOVO AIRAO-AM</t>
  </si>
  <si>
    <t>RIO PRETO DA EVA-AM</t>
  </si>
  <si>
    <t>SANTA ISABEL DO RIO NEGRO-AM</t>
  </si>
  <si>
    <t>SAO GABRIEL DA CACHOEIRA-AM</t>
  </si>
  <si>
    <t>SAO PAULO DE OLIVENCA-AM</t>
  </si>
  <si>
    <t>AGUA FRIA-BA</t>
  </si>
  <si>
    <t>AIQUARA-BA</t>
  </si>
  <si>
    <t>CAMACAN-BA</t>
  </si>
  <si>
    <t>DIAS D'AVILA-BA</t>
  </si>
  <si>
    <t>GONGOGI-BA</t>
  </si>
  <si>
    <t>IPIAU-BA</t>
  </si>
  <si>
    <t>ITABELA-BA</t>
  </si>
  <si>
    <t>ITAJUIPE-BA</t>
  </si>
  <si>
    <t>NOVA VICOSA-BA</t>
  </si>
  <si>
    <t>WENCESLAU GUIMARAES-BA</t>
  </si>
  <si>
    <t>PACATUBA-CE</t>
  </si>
  <si>
    <t>CACHOEIRO DE ITAPEMIRIM-ES</t>
  </si>
  <si>
    <t>BERNARDO DO MEARIM-MA</t>
  </si>
  <si>
    <t>PRIMEIRA CRUZ-MA</t>
  </si>
  <si>
    <t>SAO DOMINGOS DO MARANHAO-MA</t>
  </si>
  <si>
    <t>ALFREDO VASCONCELOS-MG</t>
  </si>
  <si>
    <t>BELMIRO BRAGA-MG</t>
  </si>
  <si>
    <t>EWBANK DA CAMARA-MG</t>
  </si>
  <si>
    <t>IBIRITE-MG</t>
  </si>
  <si>
    <t>RESSAQUINHA-MG</t>
  </si>
  <si>
    <t>SANTOS DUMONT-MG</t>
  </si>
  <si>
    <t>SAO JOSE DA LAPA-MG</t>
  </si>
  <si>
    <t>GUARATUBA-PR</t>
  </si>
  <si>
    <t>ARARUAMA-RJ</t>
  </si>
  <si>
    <t>BARRA DO PIRAI-RJ</t>
  </si>
  <si>
    <t>CABO FRIO-RJ</t>
  </si>
  <si>
    <t>CASIMIRO DE ABREU-RJ</t>
  </si>
  <si>
    <t>PATY DO ALFERES-RJ</t>
  </si>
  <si>
    <t>PINHEIRAL-RJ</t>
  </si>
  <si>
    <t>RIO DAS OSTRAS-RJ</t>
  </si>
  <si>
    <t>SAO JOAO DA BARRA-RJ</t>
  </si>
  <si>
    <t>TRES RIOS-RJ</t>
  </si>
  <si>
    <t>VASSOURAS-RJ</t>
  </si>
  <si>
    <t>JANDAIRA-RN</t>
  </si>
  <si>
    <t>JOAO CAMARA-RN</t>
  </si>
  <si>
    <t>JAQUIRANA-RS</t>
  </si>
  <si>
    <t>SAO JOSE DOS AUSENTES-RS</t>
  </si>
  <si>
    <t>TIMBE DO SUL-SC</t>
  </si>
  <si>
    <t>SANTANA DO SAO FRANCISCO-SE</t>
  </si>
  <si>
    <t>ARAPEI-SP</t>
  </si>
  <si>
    <t>AREIAS-SP</t>
  </si>
  <si>
    <t>ATIBAIA-SP</t>
  </si>
  <si>
    <t>CRUZEIRO-SP</t>
  </si>
  <si>
    <t>IGARATA-SP</t>
  </si>
  <si>
    <t>JAGUARIUNA-SP</t>
  </si>
  <si>
    <t>PARAIBUNA-SP</t>
  </si>
  <si>
    <t>SANTA ISABEL-SP</t>
  </si>
  <si>
    <t>SAO JOSE DO BARREIRO-SP</t>
  </si>
  <si>
    <t>OURO BRANCO-MG</t>
  </si>
  <si>
    <t>JUNDIA-AL</t>
  </si>
  <si>
    <t>BELO ORIENTE-MG</t>
  </si>
  <si>
    <t>CONDE-BA</t>
  </si>
  <si>
    <t>ITAREMA-CE</t>
  </si>
  <si>
    <t>PAULISTA-PE</t>
  </si>
  <si>
    <t>RIO CLARO-SP</t>
  </si>
  <si>
    <t>PERUIBE-SP</t>
  </si>
  <si>
    <t>FUNDAO-ES</t>
  </si>
  <si>
    <t>SANTANA DO PARAISO-MG</t>
  </si>
  <si>
    <t>PITANGA-PR</t>
  </si>
  <si>
    <t>CARAUBAS-RN</t>
  </si>
  <si>
    <t>PARNAMIRIM-RN</t>
  </si>
  <si>
    <t>SANTO AMARO DO MARANHAO-MA</t>
  </si>
  <si>
    <t>BARREIRINHAS-MA</t>
  </si>
  <si>
    <t>TRES LAGOAS-MS</t>
  </si>
  <si>
    <t>ITAQUITINGA-PE</t>
  </si>
  <si>
    <t>NOVA IBIA-BA</t>
  </si>
  <si>
    <t>ITAMBE-PE</t>
  </si>
  <si>
    <t>VITORIA DE SANTO ANTAO-PE</t>
  </si>
  <si>
    <t>CARIACICA-ES</t>
  </si>
  <si>
    <t>RIO CLARO-RJ</t>
  </si>
  <si>
    <t>SAO GONCALO DO AMARANTE-RN</t>
  </si>
  <si>
    <t>RECIFE-PE</t>
  </si>
  <si>
    <t>CAMARAGIBE-PE</t>
  </si>
  <si>
    <t>Parcela 5% (R$)</t>
  </si>
  <si>
    <t>Parcela &gt;5% (R$)</t>
  </si>
  <si>
    <t>Total</t>
  </si>
  <si>
    <t>ITAPIPOCA-CE</t>
  </si>
  <si>
    <t>PARAIPABA-CE</t>
  </si>
  <si>
    <t>AMONTADA-CE</t>
  </si>
  <si>
    <t>TEOLANDIA-BA</t>
  </si>
  <si>
    <t>MORENO-PE</t>
  </si>
  <si>
    <t>PACAJUS-CE</t>
  </si>
  <si>
    <t>BARAUNA-RN</t>
  </si>
  <si>
    <t>SAO JOSE DE MIPIBU-RN</t>
  </si>
  <si>
    <t>BILAC-SP</t>
  </si>
  <si>
    <t>SAO LUIS DO QUITUNDE-AL</t>
  </si>
  <si>
    <t>PEDRO CANARIO-ES</t>
  </si>
  <si>
    <t>CONFINS-MG</t>
  </si>
  <si>
    <t>BORBA-AM</t>
  </si>
  <si>
    <t>TABATINGA-AM</t>
  </si>
  <si>
    <t>BERURI-AM</t>
  </si>
  <si>
    <t>CAREIRO-AM</t>
  </si>
  <si>
    <t>MANAQUIRI-AM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</si>
  <si>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</si>
  <si>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</si>
  <si>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</si>
  <si>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</si>
  <si>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</si>
  <si>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</si>
  <si>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</si>
  <si>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</si>
  <si>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</si>
  <si>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</si>
  <si>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</si>
  <si>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</si>
  <si>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</si>
  <si>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</si>
  <si>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</si>
  <si>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Brusque-SC</t>
  </si>
  <si>
    <t>Joinville-SC</t>
  </si>
  <si>
    <t>Porto Feliz-SP</t>
  </si>
  <si>
    <t>Sao Francisco de Paula-RS</t>
  </si>
  <si>
    <t>Tijucas-SC</t>
  </si>
  <si>
    <t>Itu-SP</t>
  </si>
  <si>
    <t>FELIZ DESERTO-AL</t>
  </si>
  <si>
    <t>FORTIM-CE</t>
  </si>
  <si>
    <t>Processo Judicial n° 1007456-08.2017.4.01.3400</t>
  </si>
  <si>
    <t>Penedo-AL</t>
  </si>
  <si>
    <t xml:space="preserve"> 1007456-08.2017.4.01.3400</t>
  </si>
  <si>
    <t>Beneficiários</t>
  </si>
  <si>
    <t>PARANA</t>
  </si>
  <si>
    <t>SAO MATEUS DO SUL-PR</t>
  </si>
  <si>
    <t>Estados</t>
  </si>
  <si>
    <t>MARATAIZES-ES</t>
  </si>
  <si>
    <t>PIUMA-ES</t>
  </si>
  <si>
    <t>SOORETAMA-ES</t>
  </si>
  <si>
    <t>ESPIRITO SANTO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</si>
  <si>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</si>
  <si>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</si>
  <si>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</si>
  <si>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</si>
  <si>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</si>
  <si>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</si>
  <si>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</si>
  <si>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</si>
  <si>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</si>
  <si>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</si>
  <si>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</si>
  <si>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</si>
  <si>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</si>
  <si>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CASTELO-ES</t>
  </si>
  <si>
    <t>COLATINA-ES</t>
  </si>
  <si>
    <t>CONCEICAO DO CASTELO-ES</t>
  </si>
  <si>
    <t>DIVINO DE SAO LOURENCO-ES</t>
  </si>
  <si>
    <t>DOMINGOS MARTINS-ES</t>
  </si>
  <si>
    <t>DORES DO RIO PRETO-ES</t>
  </si>
  <si>
    <t>ECOPORANGA-ES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</si>
  <si>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</si>
  <si>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</si>
  <si>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</si>
  <si>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</si>
  <si>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</si>
  <si>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</si>
  <si>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</si>
  <si>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</si>
  <si>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</si>
  <si>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ITARANA-ES</t>
  </si>
  <si>
    <t>IUNA-ES</t>
  </si>
  <si>
    <t>JERONIMO MONTEIRO-ES</t>
  </si>
  <si>
    <t>JOAO NEIVA-ES</t>
  </si>
  <si>
    <t>LARANJA DA TERRA-ES</t>
  </si>
  <si>
    <t>MANTENOPOLIS-ES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</si>
  <si>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</si>
  <si>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</si>
  <si>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</si>
  <si>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</si>
  <si>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</si>
  <si>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</si>
  <si>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</si>
  <si>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</si>
  <si>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</si>
  <si>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PINHEIROS-ES</t>
  </si>
  <si>
    <t>PONTO BELO-ES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</si>
  <si>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</si>
  <si>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</si>
  <si>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</si>
  <si>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</si>
  <si>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</si>
  <si>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</si>
  <si>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</si>
  <si>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</si>
  <si>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ROQUE DO CANAA-ES</t>
  </si>
  <si>
    <t>VARGEM ALTA-ES</t>
  </si>
  <si>
    <t>VENDA NOVA DO IMIGRANTE-ES</t>
  </si>
  <si>
    <t>VILA PAVAO-ES</t>
  </si>
  <si>
    <t>VILA VALERIO-ES</t>
  </si>
  <si>
    <t>VILA VELHA-ES</t>
  </si>
  <si>
    <t>Processo Judicial nº 0001771-56.2011.4.01.3300</t>
  </si>
  <si>
    <t>Processo Judicial nº 0803091-06.2023.4.05.8400</t>
  </si>
  <si>
    <t>SAO LOURENCO DO SUL-RS</t>
  </si>
  <si>
    <t>TERESOPOLIS-RJ</t>
  </si>
  <si>
    <t>CARAPEBUS-RJ</t>
  </si>
  <si>
    <t>RIO DE JANEIRO</t>
  </si>
  <si>
    <t>Município</t>
  </si>
  <si>
    <t>SERRA DO MEL-RN DEPÓSITO JUDICIAL</t>
  </si>
  <si>
    <t>Serra do Mel-RN</t>
  </si>
  <si>
    <t>ITEM 1 - PAGAMENTO DE ROYALTIES REFERENTE AO ACORDO DE JUBARTE - CURVA PEV</t>
  </si>
  <si>
    <t>PARCELA TOTAL DE IED 5% MARÍTIMA</t>
  </si>
  <si>
    <t>0017546-34.2013.4.01.3400</t>
  </si>
  <si>
    <t>Processo Judicial n° 0811778-11.2019.4.05.8400</t>
  </si>
  <si>
    <t>Processo Judicial n°  0017546-34.2013.4.01.3400</t>
  </si>
  <si>
    <t>Processo SEI 48610.224056/2022-10</t>
  </si>
  <si>
    <t>ITEM 13 - PAGAMENTO DE ROYALTIES RETROATIVOS AO MUNICÍPIO DE FELIPE GUERRA-RN</t>
  </si>
  <si>
    <t>ITEM 11 - PAGAMENTO DE ROYALTIES RETROATIVOS GERADOS PELA PRODUÇÃO DE XISTO</t>
  </si>
  <si>
    <t>ITEM 9 - PAGAMENTO DE ROYALTIES RETROATIVOS AO MUNICÍPIO DE GROSSOS-RN</t>
  </si>
  <si>
    <t xml:space="preserve">ITEM 7 - DEPÓSITOS JUDICIAIS </t>
  </si>
  <si>
    <t>ITEM 6 - PAGAMENTO AO MUNICÍPIO DE SERRA DO MEL-RN</t>
  </si>
  <si>
    <t>Conselheiro Lafaiete-MG</t>
  </si>
  <si>
    <t>IGUABA GRANDE-RJ</t>
  </si>
  <si>
    <t>SAO FRANCISCO DE ITABAPOANA-RJ</t>
  </si>
  <si>
    <t>1039360-02.2024.4.01.3400</t>
  </si>
  <si>
    <t>APERIBE-RJ</t>
  </si>
  <si>
    <t>BELFORD ROXO-RJ</t>
  </si>
  <si>
    <t>BOM JARDIM-RJ</t>
  </si>
  <si>
    <t>BOM JESUS DO ITABAPOANA-RJ</t>
  </si>
  <si>
    <t>CACHOEIRAS DE MACACU-RJ</t>
  </si>
  <si>
    <t>CAMBUCI-RJ</t>
  </si>
  <si>
    <t>CANTAGALO-RJ</t>
  </si>
  <si>
    <t>CARDOSO MOREIRA-RJ</t>
  </si>
  <si>
    <t>CARMO-RJ</t>
  </si>
  <si>
    <t>CONCEICAO DE MACABU-RJ</t>
  </si>
  <si>
    <t>CORDEIRO-RJ</t>
  </si>
  <si>
    <t>DUAS BARRAS-RJ</t>
  </si>
  <si>
    <t>ENGENHEIRO PAULO DE FRONTIN-RJ</t>
  </si>
  <si>
    <t>ITAGUAI-RJ</t>
  </si>
  <si>
    <t>ITALVA-RJ</t>
  </si>
  <si>
    <t>ITAOCARA-RJ</t>
  </si>
  <si>
    <t>ITAPERUNA-RJ</t>
  </si>
  <si>
    <t>ITATIAIA-RJ</t>
  </si>
  <si>
    <t>LAJE DO MURIAE-RJ</t>
  </si>
  <si>
    <t>MACUCO-RJ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</si>
  <si>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</si>
  <si>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</si>
  <si>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</si>
  <si>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</si>
  <si>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</si>
  <si>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</si>
  <si>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</si>
  <si>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</si>
  <si>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</si>
  <si>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PETROPOLIS-RJ</t>
  </si>
  <si>
    <t>PORCIUNCULA-RJ</t>
  </si>
  <si>
    <t>QUATIS-RJ</t>
  </si>
  <si>
    <t>QUEIMADOS-RJ</t>
  </si>
  <si>
    <t>RIO BONITO-RJ</t>
  </si>
  <si>
    <t>SANTA MARIA MADALENA-RJ</t>
  </si>
  <si>
    <t>SANTO ANTONIO DE PADUA-RJ</t>
  </si>
  <si>
    <t>SAO FIDELIS-RJ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</si>
  <si>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</si>
  <si>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</si>
  <si>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</si>
  <si>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</si>
  <si>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</si>
  <si>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SEROPEDICA-RJ</t>
  </si>
  <si>
    <t>SILVA JARDIM-RJ</t>
  </si>
  <si>
    <t>SUMIDOURO-RJ</t>
  </si>
  <si>
    <t>TANGUA-RJ</t>
  </si>
  <si>
    <t>TRAJANO DE MORAIS-RJ</t>
  </si>
  <si>
    <t>VALENCA-RJ</t>
  </si>
  <si>
    <t>VARRE-SAI-RJ</t>
  </si>
  <si>
    <t>Roteiro-AL</t>
  </si>
  <si>
    <t>PARAIBA DO SUL-RJ</t>
  </si>
  <si>
    <t>BOCA DA MATA-AL</t>
  </si>
  <si>
    <t>ITAGI-BA</t>
  </si>
  <si>
    <t>IPATINGA-MG</t>
  </si>
  <si>
    <t>BELO JARDIM-PE</t>
  </si>
  <si>
    <t>TACAIMBO-PE</t>
  </si>
  <si>
    <t>FORQUILHINHA-SC</t>
  </si>
  <si>
    <t>SANTO ANTONIO DA PATRULHA-RS</t>
  </si>
  <si>
    <t>ROSEIRA-SP</t>
  </si>
  <si>
    <t>AREAL-RJ</t>
  </si>
  <si>
    <t>COMENDADOR LEVY GASPARIAN-RJ</t>
  </si>
  <si>
    <t>SAPUCAIA-RJ</t>
  </si>
  <si>
    <t>Processo Judicial nº 0012365-47.2016.4.01.3400</t>
  </si>
  <si>
    <t>ALAGOAS</t>
  </si>
  <si>
    <t>Alto do Rodrigues-RN</t>
  </si>
  <si>
    <t>Itaparica-BA</t>
  </si>
  <si>
    <t>0012365-47.2016.4.01.3400</t>
  </si>
  <si>
    <t>0811778-11.2019.4.05.8400</t>
  </si>
  <si>
    <t>ALTO DO RODRIGUES-RN DEPÓSITO JUDICIAL</t>
  </si>
  <si>
    <t>ITEM 16 - PAGAMENTO DE ROYALTIES RETROATIVOS AO MUNICÍPIO DE SATIRO DIAS - BA</t>
  </si>
  <si>
    <t>ITEM 17 - PAGAMENTO DE ROYALTIES RETROATIVOS AO MUNICÍPIO DE ITAPARICA-BA</t>
  </si>
  <si>
    <t>ITEM 18 - PAGAMENTO DE ROYALTIES RETROATIVOS AO MUNICÍPIO DE POJUCA-BA</t>
  </si>
  <si>
    <t>ITEM 19 - PAGAMENTO DE ROYALTIES RETROATIVOS AO MUNICÍPIO DE RIACHUELO-SE</t>
  </si>
  <si>
    <t>ITEM 20 - PAGAMENTO DE ROYALTIES RETROATIVOS AO MUNICÍPIO DE TIBAU-RN</t>
  </si>
  <si>
    <t>ITEM 22 - PAGAMENTO DE ROYALTIES RETROATIVOS AO MUNICÍPIO DE ALTO DO RODRIGUES-RN</t>
  </si>
  <si>
    <t>Parcela Residual (R$)</t>
  </si>
  <si>
    <t>ITEM 3 - COMPENSAÇÃO DE ROYALTIES RETROATIVOS GERADOS PELO RECÁLCULO DE PRODUÇÃO DO CAMPO DE TABULEIRO DOS MARTINS - Nov/16 a Jan/24</t>
  </si>
  <si>
    <t>Processo Judicial n° 0802790-03.2020.4.05.8000</t>
  </si>
  <si>
    <t>ITEM 24 - PAGAMENTO DE ROYALTIES RETROATIVOS AO MUNICÍPIO DE PILAR-AL</t>
  </si>
  <si>
    <t>Processo Judicial n° 0802064-87.2024.4.05.8000</t>
  </si>
  <si>
    <t>ITEM 8 - PAGAMENTO AO MUNICÍPIO DE PENEDO-AL</t>
  </si>
  <si>
    <t>PENEDO-AL DEPÓSITO JUDICIAL</t>
  </si>
  <si>
    <t>Processo Judicial nº 0802050-10.2014.4.05.8500</t>
  </si>
  <si>
    <t>Processo Judicial nº 0801804-13.2020.4.05.8400</t>
  </si>
  <si>
    <t>Processo Judicial n° 0017547-19.2013.4.01.3400</t>
  </si>
  <si>
    <t>Processo Judicial nº 1012558-06.2020.4.01.3400</t>
  </si>
  <si>
    <t>0001945-19.2011.4.05.8000</t>
  </si>
  <si>
    <t>Processo Judicial n° 0001945-19.2011.4.05.8000</t>
  </si>
  <si>
    <t>ROTEIRO-AL DEPÓSITO JUDICIAL</t>
  </si>
  <si>
    <t>ITAPARICA-BA-DEPÓSITO JUDICIAL</t>
  </si>
  <si>
    <t>ITEM 4 - PAGAMENTO DE ROYALTIES RETROATIVOS AO MUNICÍPIO DE CARDEAL DA SILVA-BA</t>
  </si>
  <si>
    <t>ITEM 23 - PAGAMENTO DE ROYALTIES RETROATIVOS AO MUNICÍPIO DE SÃO MIGUEL DOS CAMPOS-AL</t>
  </si>
  <si>
    <t>ITEM 21 - PAGAMENTO DE ROYALTIES RETROATIVOS AO MUNICÍPIO DE ROTEIRO-AL</t>
  </si>
  <si>
    <t>Processo Judicial nº 1084921-83.2023.4.01.3400</t>
  </si>
  <si>
    <t>ITEM 2 - PAGAMENTO DE ROYALTIES RETROATIVOS IED MAR &gt;5% AO MUNICÍPIO DE RIO CLARO-RJ</t>
  </si>
  <si>
    <t>Processo Judicial nº 0043259-11.2013.4.01.3400</t>
  </si>
  <si>
    <t>Estado</t>
  </si>
  <si>
    <t xml:space="preserve">Processo Judicial nº 1030855-27.2021.4.01.3400 </t>
  </si>
  <si>
    <t>MOSSORO-RN-DJ</t>
  </si>
  <si>
    <t>ITEM 26 - PAGAMENTO DE ROYALTIES RETROATIVOS AO MUNICÍPIO DE MOSSORO-RN - Residual - Depósito Judicial</t>
  </si>
  <si>
    <t>ITEM 14 - PAGAMENTO DE ROYALTIES RETROATIVOS AO MUNICÍPIO DE INDIAROBA-SE</t>
  </si>
  <si>
    <t>Processo Judicial nº 1003855-23.2019.4.01.3400</t>
  </si>
  <si>
    <t>RIO GRANDE DO NORTE</t>
  </si>
  <si>
    <t>Mossoró-RN</t>
  </si>
  <si>
    <t>1030855-27.2021.4.01.3400</t>
  </si>
  <si>
    <t>MÊS DE COMPETÊNCIA: Julho de 2025</t>
  </si>
  <si>
    <t>Parcela 35/60</t>
  </si>
  <si>
    <t>Parcela 26/68 (R$)</t>
  </si>
  <si>
    <t>Parcela 17/48</t>
  </si>
  <si>
    <t>Parcela 18/70</t>
  </si>
  <si>
    <t>Parcela 13/24 (R$)</t>
  </si>
  <si>
    <t>Parcela 11/24 (R$)</t>
  </si>
  <si>
    <t>Parcela 7/12</t>
  </si>
  <si>
    <t>Parcela 7/60 (R$)</t>
  </si>
  <si>
    <t>Parcela 5/12 (R$)</t>
  </si>
  <si>
    <t>Parcela 5/11 (R$)</t>
  </si>
  <si>
    <t>Parcela 2/24 (R$) - Mar</t>
  </si>
  <si>
    <t>Parcela 2/24 (R$) - Terra</t>
  </si>
  <si>
    <t>Parcela 1/48 (R$)</t>
  </si>
  <si>
    <t>ITEM 25 - PAGAMENTO DE ROYALTIES RETROATIVOS GERADOS PELO RECÁLCULO DE PRODUÇÃO DOS CAMPOS DE ARATUM E SERRA - Dez/17 a Mai/20</t>
  </si>
  <si>
    <t>ACARI-RN</t>
  </si>
  <si>
    <t>AGUA NOVA-RN</t>
  </si>
  <si>
    <t>ALEXANDRIA-RN</t>
  </si>
  <si>
    <t>ALMINO AFONSO-RN</t>
  </si>
  <si>
    <t>ANGICOS-RN</t>
  </si>
  <si>
    <t>ANTONIO MARTINS-RN</t>
  </si>
  <si>
    <t>ARES-RN</t>
  </si>
  <si>
    <t>AUGUSTO SEVERO-RN</t>
  </si>
  <si>
    <t>BAIA FORMOSA-RN</t>
  </si>
  <si>
    <t>BARCELONA-RN</t>
  </si>
  <si>
    <t>BENTO FERNANDES-RN</t>
  </si>
  <si>
    <t>BODO-RN</t>
  </si>
  <si>
    <t>BOM JESUS-RN</t>
  </si>
  <si>
    <t>BREJINHO-RN</t>
  </si>
  <si>
    <t>CAICARA DO NORTE-RN</t>
  </si>
  <si>
    <t>CAICARA DO RIO DO VENTO-RN</t>
  </si>
  <si>
    <t>CAICO-RN</t>
  </si>
  <si>
    <t>CAMPO REDONDO-RN</t>
  </si>
  <si>
    <t>CANGUARETAMA-RN</t>
  </si>
  <si>
    <t>CARNAUBA DOS DANTAS-RN</t>
  </si>
  <si>
    <t>CEARA-MIRIM-RN</t>
  </si>
  <si>
    <t>CERRO CORA-RN</t>
  </si>
  <si>
    <t>CORONEL EZEQUIEL-RN</t>
  </si>
  <si>
    <t>CORONEL JOAO PESSOA-RN</t>
  </si>
  <si>
    <t>CRUZETA-RN</t>
  </si>
  <si>
    <t>CURRAIS NOVOS-RN</t>
  </si>
  <si>
    <t>DOUTOR SEVERIANO-RN</t>
  </si>
  <si>
    <t>ENCANTO-RN</t>
  </si>
  <si>
    <t>EQUADOR-RN</t>
  </si>
  <si>
    <t>ESPIRITO SANTO-RN</t>
  </si>
  <si>
    <t>EXTREMOZ-RN</t>
  </si>
  <si>
    <t>FERNANDO PEDROZA-RN</t>
  </si>
  <si>
    <t>FLORANIA-RN</t>
  </si>
  <si>
    <t>FRANCISCO DANTAS-RN</t>
  </si>
  <si>
    <t>FRUTUOSO GOMES-RN</t>
  </si>
  <si>
    <t>IPANGUACU-RN</t>
  </si>
  <si>
    <t>IPUEIRA-RN</t>
  </si>
  <si>
    <t>ITAJA-RN</t>
  </si>
  <si>
    <t>ITAU-RN</t>
  </si>
  <si>
    <t>JACANA-RN</t>
  </si>
  <si>
    <t>JANDUIS-RN</t>
  </si>
  <si>
    <t>JANUARIO CICCO-RN</t>
  </si>
  <si>
    <t>JAPI-RN</t>
  </si>
  <si>
    <t>JARDIM DE ANGICOS-RN</t>
  </si>
  <si>
    <t>JARDIM DE PIRANHAS-RN</t>
  </si>
  <si>
    <t>JARDIM DO SERIDO-RN</t>
  </si>
  <si>
    <t>JOAO DIAS-RN</t>
  </si>
  <si>
    <t>JOSE DA PENHA-RN</t>
  </si>
  <si>
    <t>JUCURUTU-RN</t>
  </si>
  <si>
    <t>JUNDIA-RN</t>
  </si>
  <si>
    <t>LAGOA D'ANTA-RN</t>
  </si>
  <si>
    <t>LAGOA DE PEDRAS-RN</t>
  </si>
  <si>
    <t>LAGOA DE VELHOS-RN</t>
  </si>
  <si>
    <t>LAGOA NOVA-RN</t>
  </si>
  <si>
    <t>LAGOA SALGADA-RN</t>
  </si>
  <si>
    <t>LAJES PINTADAS-RN</t>
  </si>
  <si>
    <t>LAJES-RN</t>
  </si>
  <si>
    <t>LUCRECIA-RN</t>
  </si>
  <si>
    <t>LUIS GOMES-RN</t>
  </si>
  <si>
    <t>MAJOR SALES-RN</t>
  </si>
  <si>
    <t>MARCELINO VIEIRA-RN</t>
  </si>
  <si>
    <t>MARTINS-RN</t>
  </si>
  <si>
    <t>MAXARANGUAPE-RN</t>
  </si>
  <si>
    <t>MESSIAS TARGINO-RN</t>
  </si>
  <si>
    <t>MONTANHAS-RN</t>
  </si>
  <si>
    <t>MONTE DAS GAMELEIRAS-RN</t>
  </si>
  <si>
    <t>NATAL-RN</t>
  </si>
  <si>
    <t>NISIA FLORESTA-RN</t>
  </si>
  <si>
    <t>NOVA CRUZ-RN</t>
  </si>
  <si>
    <t>OLHO D'AGUA DO BORGES-RN</t>
  </si>
  <si>
    <t>OURO BRANCO-RN</t>
  </si>
  <si>
    <t>PARANA-RN</t>
  </si>
  <si>
    <t>PARAU-RN</t>
  </si>
  <si>
    <t>PARAZINHO-RN</t>
  </si>
  <si>
    <t>PARELHAS-RN</t>
  </si>
  <si>
    <t>PASSA E FICA-RN</t>
  </si>
  <si>
    <t>PASSAGEM-RN</t>
  </si>
  <si>
    <t>PATU-RN</t>
  </si>
  <si>
    <t>PAU DOS FERROS-RN</t>
  </si>
  <si>
    <t>PEDRA GRANDE-RN</t>
  </si>
  <si>
    <t>PEDRA PRETA-RN</t>
  </si>
  <si>
    <t>PEDRO AVELINO-RN</t>
  </si>
  <si>
    <t>PILOES-RN</t>
  </si>
  <si>
    <t>POCO BRANCO-RN</t>
  </si>
  <si>
    <t>PORTALEGRE-RN</t>
  </si>
  <si>
    <t>PRESIDENTE JUSCELINO-RN</t>
  </si>
  <si>
    <t>PUREZA-RN</t>
  </si>
  <si>
    <t>RAFAEL FERNANDES-RN</t>
  </si>
  <si>
    <t>RAFAEL GODEIRO-RN</t>
  </si>
  <si>
    <t>RIACHO DA CRUZ-RN</t>
  </si>
  <si>
    <t>RIACHO DE SANTANA-RN</t>
  </si>
  <si>
    <t>RIACHUELO-RN</t>
  </si>
  <si>
    <t>RIO DO FOGO-RN</t>
  </si>
  <si>
    <t>RODOLFO FERNANDES-RN</t>
  </si>
  <si>
    <t>RUY BARBOSA-RN</t>
  </si>
  <si>
    <t>SANTA CRUZ-RN</t>
  </si>
  <si>
    <t>SANTA MARIA-RN</t>
  </si>
  <si>
    <t>SANTANA DO MATOS-RN</t>
  </si>
  <si>
    <t>SANTANA DO SERIDO-RN</t>
  </si>
  <si>
    <t>SANTO ANTONIO-RN</t>
  </si>
  <si>
    <t>SAO BENTO DO NORTE-RN</t>
  </si>
  <si>
    <t>SAO BENTO DO TRAIRI-RN</t>
  </si>
  <si>
    <t>SAO FERNANDO-RN</t>
  </si>
  <si>
    <t>SAO FRANCISCO DO OESTE-RN</t>
  </si>
  <si>
    <t>SAO JOAO DO SABUGI-RN</t>
  </si>
  <si>
    <t>SAO JOSE DO CAMPESTRE-RN</t>
  </si>
  <si>
    <t>SAO JOSE DO SERIDO-RN</t>
  </si>
  <si>
    <t>SAO MIGUEL DE TOUROS-RN</t>
  </si>
  <si>
    <t>SAO MIGUEL-RN</t>
  </si>
  <si>
    <t>SAO PAULO DO POTENGI-RN</t>
  </si>
  <si>
    <t>SAO PEDRO-RN</t>
  </si>
  <si>
    <t>SAO RAFAEL-RN</t>
  </si>
  <si>
    <t>SAO TOME-RN</t>
  </si>
  <si>
    <t>SAO VICENTE-RN</t>
  </si>
  <si>
    <t>SENADOR ELOI DE SOUZA-RN</t>
  </si>
  <si>
    <t>SENADOR GEORGINO AVELINO-RN</t>
  </si>
  <si>
    <t>SERRA DE SAO BENTO-RN</t>
  </si>
  <si>
    <t>SERRA NEGRA DO NORTE-RN</t>
  </si>
  <si>
    <t>SERRINHA DOS PINTOS-RN</t>
  </si>
  <si>
    <t>SERRINHA-RN</t>
  </si>
  <si>
    <t>SEVERIANO MELO-RN</t>
  </si>
  <si>
    <t>SITIO NOVO-RN</t>
  </si>
  <si>
    <t>TABOLEIRO GRANDE-RN</t>
  </si>
  <si>
    <t>TAIPU-RN</t>
  </si>
  <si>
    <t>TANGARA-RN</t>
  </si>
  <si>
    <t>TENENTE ANANIAS-RN</t>
  </si>
  <si>
    <t>TENENTE LAURENTINO CRUZ-RN</t>
  </si>
  <si>
    <t>TIBAU DO SUL-RN</t>
  </si>
  <si>
    <t>TIMBAUBA DOS BATISTAS-RN</t>
  </si>
  <si>
    <t>TOUROS-RN</t>
  </si>
  <si>
    <t>TRIUNFO POTIGUAR-RN</t>
  </si>
  <si>
    <t>UMARIZAL-RN</t>
  </si>
  <si>
    <t>VARZEA-RN</t>
  </si>
  <si>
    <t>VENHA-VER-RN</t>
  </si>
  <si>
    <t>VERA CRUZ-RN</t>
  </si>
  <si>
    <t>VICOSA-RN</t>
  </si>
  <si>
    <t>VILA FLOR-RN</t>
  </si>
  <si>
    <t>ITEM 27 - PAGAMENTO DE ROYALTIES RETROATIVOS GERADOS PELO RECÁLCULO DE PRODUÇÃO DOS CAMPOS DE SALINA CRISTAL E MACAU - Dez/17 a Mai/20</t>
  </si>
  <si>
    <t>ESPÍRITO SANTO</t>
  </si>
  <si>
    <t>ITEM 29 - PAGAMENTO DE ROYALTIES RETROATIVOS GERADOS PELO RECÁLCULO DE PRODUÇÃO DOS CAMPOS DE CACHALOTE E JUBARTE - Mar/19 e Abr/19</t>
  </si>
  <si>
    <t>ITEM 28 - PAGAMENTO DE ROYALTIES RETROATIVOS GERADOS PELO RECÁLCULO DE PRODUÇÃO DOS CAMPOS DE ANEQUIM, BAGRE, CHERNE, CONGRO, ESPADARTE, GAROUPA, MALHADO, NAMORADO E PARATI - Nov/17 e Jul/18</t>
  </si>
  <si>
    <t>Parcela 14/30 (R$)</t>
  </si>
  <si>
    <t>Parcela 23/27 (R$)</t>
  </si>
  <si>
    <t>Parcela 19/21 (R$)</t>
  </si>
  <si>
    <t>Parcela 15/24 (R$)</t>
  </si>
  <si>
    <t>Parcela 16/25 (R$)</t>
  </si>
  <si>
    <t>Parcela 12/31 (R$)</t>
  </si>
  <si>
    <t>ITEM 5 - PAGAMENTO DE ROYALTIES RETROATIVOS GERADOS PELO RECÁLCULO DE PRODUÇÃO DOS CAMPOS DE LINGUADO, PAMPO E MARIMBÁ - Set/17 a Dez/17</t>
  </si>
  <si>
    <t>ITEM 10 - PAGAMENTO DE ROYALTIES RETROATIVOS GERADOS PELO RECÁLCULO DE PRODUÇÃO DO CAMPO DE RONCADOR - Mar/15 a Dez/15</t>
  </si>
  <si>
    <t>ITEM 12 - PAGAMENTO DE ROYALTIES RETROATIVOS GERADOS PELO RECÁLCULO DE PRODUÇÃO DOS CAMPOS DE CARAPEBA, PARGO E VERMELHO - Jul/18</t>
  </si>
  <si>
    <t>ITEM 15 - PAGAMENTO DE ROYALTIES RETROATIVOS GERADOS PELO RECÁLCULO DE PRODUÇÃO DO CAMPO DE PAPA-TERRA - Mar/18 e Jul/18</t>
  </si>
  <si>
    <t>ITEM 30 - PAGAMENTO DE ROYALTIES RETROATIVOS GERADOS PELO RECÁLCULO DE PRODUÇÃO DO CAMPO DE ALBACORA - Mai/17 a Out/17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</si>
</sst>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0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9" fillId="0" borderId="0"/>
    <xf numFmtId="0" fontId="6" fillId="0" borderId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6" fillId="4" borderId="2" applyNumberFormat="0" applyProtection="0">
      <alignment horizontal="left" vertical="center" indent="1"/>
    </xf>
    <xf numFmtId="38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6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1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9" fillId="4" borderId="2" applyNumberFormat="0" applyProtection="0">
      <alignment horizontal="left" vertical="center" indent="1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4" borderId="3" applyNumberFormat="0" applyProtection="0">
      <alignment horizontal="left" vertical="center" indent="1"/>
    </xf>
    <xf numFmtId="0" fontId="9" fillId="4" borderId="3" applyNumberFormat="0" applyProtection="0">
      <alignment horizontal="left" vertical="center" indent="1"/>
    </xf>
    <xf numFmtId="43" fontId="5" fillId="0" borderId="0" applyFont="0" applyFill="0" applyBorder="0" applyAlignment="0" applyProtection="0"/>
    <xf numFmtId="0" fontId="6" fillId="0" borderId="0"/>
  </cellStyleXfs>
  <cellXfs count="48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3" fillId="2" borderId="1" xfId="0" applyFont="1" applyFill="1" applyBorder="1"/>
    <xf numFmtId="0" fontId="1" fillId="2" borderId="1" xfId="0" applyFont="1" applyFill="1" applyBorder="1"/>
    <xf numFmtId="0" fontId="3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0" fontId="4" fillId="2" borderId="0" xfId="0" applyFont="1" applyFill="1"/>
    <xf numFmtId="0" fontId="1" fillId="3" borderId="1" xfId="0" applyFont="1" applyFill="1" applyBorder="1"/>
    <xf numFmtId="4" fontId="1" fillId="3" borderId="1" xfId="0" applyNumberFormat="1" applyFont="1" applyFill="1" applyBorder="1"/>
    <xf numFmtId="4" fontId="1" fillId="0" borderId="1" xfId="0" applyNumberFormat="1" applyFont="1" applyBorder="1"/>
    <xf numFmtId="0" fontId="1" fillId="0" borderId="1" xfId="0" applyFont="1" applyBorder="1"/>
    <xf numFmtId="43" fontId="1" fillId="2" borderId="0" xfId="1" applyFont="1" applyFill="1"/>
    <xf numFmtId="4" fontId="1" fillId="2" borderId="1" xfId="0" applyNumberFormat="1" applyFont="1" applyFill="1" applyBorder="1" applyAlignment="1">
      <alignment horizontal="center" vertical="center"/>
    </xf>
    <xf numFmtId="43" fontId="1" fillId="2" borderId="0" xfId="0" applyNumberFormat="1" applyFont="1" applyFill="1"/>
    <xf numFmtId="4" fontId="1" fillId="2" borderId="0" xfId="0" applyNumberFormat="1" applyFont="1" applyFill="1"/>
    <xf numFmtId="0" fontId="3" fillId="0" borderId="0" xfId="0" applyFont="1"/>
    <xf numFmtId="43" fontId="1" fillId="3" borderId="1" xfId="1" applyFont="1" applyFill="1" applyBorder="1" applyAlignment="1">
      <alignment horizontal="right"/>
    </xf>
    <xf numFmtId="43" fontId="1" fillId="3" borderId="1" xfId="0" applyNumberFormat="1" applyFont="1" applyFill="1" applyBorder="1" applyAlignment="1">
      <alignment horizontal="right"/>
    </xf>
    <xf numFmtId="43" fontId="1" fillId="3" borderId="1" xfId="1" applyFont="1" applyFill="1" applyBorder="1"/>
    <xf numFmtId="43" fontId="1" fillId="0" borderId="1" xfId="1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0" fontId="13" fillId="2" borderId="0" xfId="0" applyFont="1" applyFill="1"/>
    <xf numFmtId="43" fontId="1" fillId="0" borderId="1" xfId="1" applyFont="1" applyFill="1" applyBorder="1"/>
    <xf numFmtId="0" fontId="6" fillId="2" borderId="0" xfId="0" applyFont="1" applyFill="1"/>
    <xf numFmtId="0" fontId="14" fillId="2" borderId="1" xfId="0" applyFont="1" applyFill="1" applyBorder="1"/>
    <xf numFmtId="0" fontId="14" fillId="2" borderId="1" xfId="0" applyFont="1" applyFill="1" applyBorder="1" applyAlignment="1">
      <alignment horizontal="center"/>
    </xf>
    <xf numFmtId="0" fontId="6" fillId="0" borderId="1" xfId="0" applyFont="1" applyBorder="1"/>
    <xf numFmtId="43" fontId="6" fillId="2" borderId="1" xfId="1" applyFont="1" applyFill="1" applyBorder="1" applyAlignment="1">
      <alignment horizontal="center"/>
    </xf>
    <xf numFmtId="43" fontId="15" fillId="2" borderId="0" xfId="1" applyFont="1" applyFill="1" applyAlignment="1">
      <alignment wrapText="1"/>
    </xf>
    <xf numFmtId="43" fontId="16" fillId="2" borderId="1" xfId="1" applyFont="1" applyFill="1" applyBorder="1" applyAlignment="1">
      <alignment wrapText="1"/>
    </xf>
    <xf numFmtId="43" fontId="2" fillId="2" borderId="1" xfId="1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/>
    <xf numFmtId="43" fontId="6" fillId="3" borderId="1" xfId="1" applyFont="1" applyFill="1" applyBorder="1" applyAlignment="1">
      <alignment horizontal="center"/>
    </xf>
    <xf numFmtId="0" fontId="12" fillId="0" borderId="0" xfId="0" applyFont="1"/>
    <xf numFmtId="0" fontId="6" fillId="3" borderId="1" xfId="0" applyFont="1" applyFill="1" applyBorder="1"/>
    <xf numFmtId="43" fontId="16" fillId="0" borderId="1" xfId="1" applyFont="1" applyFill="1" applyBorder="1" applyAlignment="1">
      <alignment wrapText="1"/>
    </xf>
    <xf numFmtId="43" fontId="16" fillId="0" borderId="0" xfId="1" applyFont="1" applyFill="1" applyBorder="1" applyAlignment="1">
      <alignment wrapText="1"/>
    </xf>
    <xf numFmtId="43" fontId="1" fillId="2" borderId="1" xfId="1" applyFont="1" applyFill="1" applyBorder="1"/>
    <xf numFmtId="43" fontId="1" fillId="2" borderId="1" xfId="0" applyNumberFormat="1" applyFont="1" applyFill="1" applyBorder="1"/>
    <xf numFmtId="43" fontId="1" fillId="3" borderId="1" xfId="0" applyNumberFormat="1" applyFont="1" applyFill="1" applyBorder="1"/>
    <xf numFmtId="43" fontId="1" fillId="0" borderId="1" xfId="0" applyNumberFormat="1" applyFont="1" applyBorder="1" applyAlignment="1">
      <alignment horizontal="right"/>
    </xf>
    <xf numFmtId="0" fontId="1" fillId="0" borderId="0" xfId="0" applyFont="1"/>
    <xf numFmtId="0" fontId="3" fillId="0" borderId="1" xfId="0" applyFont="1" applyBorder="1" applyAlignment="1">
      <alignment horizontal="center"/>
    </xf>
    <xf numFmtId="0" fontId="14" fillId="0" borderId="0" xfId="0" applyFont="1"/>
  </cellXfs>
  <cellStyles count="60">
    <cellStyle name="Normal" xfId="0" builtinId="0"/>
    <cellStyle name="Normal 10" xfId="6" xr:uid="{C44D7B4B-CD05-4E4C-9AA4-308657176E79}"/>
    <cellStyle name="Normal 2" xfId="7" xr:uid="{299FF96C-BC19-40E2-AF14-E33FA1252E76}"/>
    <cellStyle name="Normal 2 2" xfId="8" xr:uid="{04B29674-1A11-435D-BE4E-3A7C5C19A36B}"/>
    <cellStyle name="Normal 2 2 2" xfId="9" xr:uid="{64B8495E-EB4F-4DD5-9735-F8E8D9726688}"/>
    <cellStyle name="Normal 2 2 2 2" xfId="37" xr:uid="{FA4044F8-4335-4438-8156-15D47784A781}"/>
    <cellStyle name="Normal 2 2 2 3" xfId="41" xr:uid="{9E493CEC-D887-4062-86FA-081C5443D931}"/>
    <cellStyle name="Normal 2 2 2 4" xfId="46" xr:uid="{C38463A6-4F29-4BCE-9D49-CD3545858B01}"/>
    <cellStyle name="Normal 2 2 3" xfId="35" xr:uid="{14362B5F-CEB7-4B6A-857D-198CF1431B1D}"/>
    <cellStyle name="Normal 2 2 4" xfId="39" xr:uid="{ED8625BB-C2B1-40F4-B7A1-8BEF4FB2BBAE}"/>
    <cellStyle name="Normal 2 2 5" xfId="45" xr:uid="{0557C91D-C667-4A83-90B0-D52D30CA3347}"/>
    <cellStyle name="Normal 2 3" xfId="2" xr:uid="{D98A46D8-AF23-498B-9836-D4E906FAAF78}"/>
    <cellStyle name="Normal 2 3 2" xfId="47" xr:uid="{EA75C5C9-73CB-4D5E-B3DC-1B352D9E4D09}"/>
    <cellStyle name="Normal 3" xfId="18" xr:uid="{A45C0C76-F62A-4950-A26E-6EA1167A0BDA}"/>
    <cellStyle name="Normal 3 2" xfId="21" xr:uid="{D7DD3A0F-4CA8-441E-BD50-170F46982CAE}"/>
    <cellStyle name="Normal 3 2 2" xfId="24" xr:uid="{313E29D3-7DF8-45DD-8A71-980C97D55224}"/>
    <cellStyle name="Normal 3 2 3" xfId="27" xr:uid="{22F63FA0-6028-4897-8221-A19A8F16A4C3}"/>
    <cellStyle name="Normal 3 2 4" xfId="31" xr:uid="{B442E7B9-B7B3-4275-A2FC-BB2B7918E76F}"/>
    <cellStyle name="Normal 4" xfId="28" xr:uid="{7CBAD1DF-F3E6-4D8B-A0AD-90A4D03BC2ED}"/>
    <cellStyle name="Normal 5" xfId="4" xr:uid="{DFF92BD4-3599-450D-ACB5-A43B049BD378}"/>
    <cellStyle name="Normal 5 3" xfId="59" xr:uid="{8A51C755-6C70-4DEE-A071-9972449E6B68}"/>
    <cellStyle name="Normal 6" xfId="10" xr:uid="{E0EA0AEB-44D1-4997-8079-E754CF5353BF}"/>
    <cellStyle name="Normal 6 2" xfId="36" xr:uid="{9F4908CB-4EC1-416D-82E1-769DA3780161}"/>
    <cellStyle name="Normal 6 3" xfId="40" xr:uid="{7A8ED68A-CC6C-4E95-AC25-7EC2790E50CF}"/>
    <cellStyle name="Normal 6 4" xfId="48" xr:uid="{7DF6B331-14B4-45A6-8EC8-D9BD5D242C14}"/>
    <cellStyle name="Normal 7" xfId="42" xr:uid="{91DAB827-1E26-4119-81A3-C3A3556CD8F5}"/>
    <cellStyle name="Normal 7 2" xfId="43" xr:uid="{65E489F6-2033-4444-9B1E-4696156CC37E}"/>
    <cellStyle name="Normal 8" xfId="44" xr:uid="{02BEF2E4-4994-4452-99EB-7E4B984ACE6F}"/>
    <cellStyle name="Normal 9" xfId="53" xr:uid="{A27FE407-F03F-4B5D-BA39-B3C3D1962A44}"/>
    <cellStyle name="Porcentagem 2" xfId="11" xr:uid="{B0A9A6F1-3C74-4729-975A-25DDF3FDABA7}"/>
    <cellStyle name="Porcentagem 2 2" xfId="38" xr:uid="{E4893387-0F0A-491D-85D9-CF39ECA644EC}"/>
    <cellStyle name="Porcentagem 3" xfId="17" xr:uid="{2A3C37B0-D39E-4F7B-A421-AFA7A2FBF337}"/>
    <cellStyle name="Porcentagem 3 2" xfId="20" xr:uid="{7427A375-D581-4F26-8F8B-D2329EA33AC0}"/>
    <cellStyle name="Porcentagem 3 2 2" xfId="23" xr:uid="{14BA279D-7B6A-475A-8E9D-24BAC0F8260E}"/>
    <cellStyle name="Porcentagem 3 2 3" xfId="26" xr:uid="{91E54E85-52CA-46A1-876A-BC3C1DC3CFE1}"/>
    <cellStyle name="Porcentagem 3 2 4" xfId="30" xr:uid="{29FFD9A4-B3DF-4B58-880E-14C19817B5B6}"/>
    <cellStyle name="Porcentagem 4" xfId="33" xr:uid="{2AB46578-6EC5-4731-931C-48490A4FF1C6}"/>
    <cellStyle name="SAPBEXstdItem" xfId="12" xr:uid="{2CB7E53C-C82D-431C-A4F2-E60B53B140A9}"/>
    <cellStyle name="SAPBEXstdItem 2" xfId="49" xr:uid="{00B814F4-6010-4BBF-BE21-1BFE8AB48D51}"/>
    <cellStyle name="SAPBEXstdItem 2 2" xfId="57" xr:uid="{BC1C7DFF-397F-48B9-BF11-C5A853C620CD}"/>
    <cellStyle name="SAPBEXstdItem 3" xfId="56" xr:uid="{DC90652F-6A9D-4194-ACA1-65B7C6BF060B}"/>
    <cellStyle name="Sep. milhar [0]" xfId="13" xr:uid="{049B41B9-7F5B-47CF-8E36-B78EF33928C0}"/>
    <cellStyle name="Separador de milhares 2" xfId="14" xr:uid="{AFF3210C-1174-45FC-AF8A-6C6651E87153}"/>
    <cellStyle name="Separador de milhares 2 2" xfId="34" xr:uid="{D154375E-41D9-41C0-9C4A-AD6D19ED8ACB}"/>
    <cellStyle name="Separador de milhares 2 3" xfId="50" xr:uid="{7597F7D3-D18D-4377-BA8C-1C7EF7E4EFC5}"/>
    <cellStyle name="Separador de milhares 3" xfId="15" xr:uid="{4D02D421-F288-411B-A8ED-DF6E39A54E72}"/>
    <cellStyle name="Separador de milhares 3 2" xfId="51" xr:uid="{0827548A-5581-47B3-B53A-5A89345EF384}"/>
    <cellStyle name="Vírgula" xfId="1" builtinId="3"/>
    <cellStyle name="Vírgula 2" xfId="5" xr:uid="{FD4756AF-1367-474A-8A6D-003C87C1FD5C}"/>
    <cellStyle name="Vírgula 2 2" xfId="19" xr:uid="{0B2A7129-13F5-4AD5-B2B1-82168DE36770}"/>
    <cellStyle name="Vírgula 2 2 2" xfId="22" xr:uid="{A81FF7BA-C7FE-4FCE-BB41-4E390B9F3DBD}"/>
    <cellStyle name="Vírgula 2 2 3" xfId="25" xr:uid="{0ECCDDA0-1237-4A28-A567-F60095E1D16C}"/>
    <cellStyle name="Vírgula 2 2 4" xfId="29" xr:uid="{BCA5901A-63C8-4D2D-A3C5-87B4F73F6496}"/>
    <cellStyle name="Vírgula 2 3" xfId="16" xr:uid="{6CD1B75E-0EF7-470E-8E60-954CDEA44247}"/>
    <cellStyle name="Vírgula 3" xfId="3" xr:uid="{4C7D75FE-1549-45BD-A273-3A407214C1E9}"/>
    <cellStyle name="Vírgula 3 2" xfId="55" xr:uid="{FB503AEA-619B-4B23-B48E-ADCCDF935CC0}"/>
    <cellStyle name="Vírgula 3 3" xfId="32" xr:uid="{21100FF8-D751-40D5-969D-AFED339F0D27}"/>
    <cellStyle name="Vírgula 4" xfId="54" xr:uid="{EA85B039-1E7A-483B-92EF-12610E376810}"/>
    <cellStyle name="Vírgula 5" xfId="52" xr:uid="{9F21E738-C1C9-4721-BEC9-0CE6FC72CCA0}"/>
    <cellStyle name="Vírgula 6" xfId="58" xr:uid="{25785458-98CD-4F08-90ED-B70C2DE051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DB50C06-F833-4AB8-BAAC-942FD30D7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C616B48-AB4B-406E-BBD6-424F897FF5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5F748A6E-ADB3-4F5E-9EAD-8AEAEDE293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F85BD01-D4F2-47B8-8CD7-D6FED8D8F5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6EF5D201-8FD0-4B45-95AA-F9F4FECC6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31EBF521-AB0C-411E-8156-64BDD84B1F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BCDCC2C1-37C7-4990-9166-A30A712A1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BDC394D0-D71C-4E1E-B82A-ADE8504F9C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53402B71-B158-4AD8-A1A3-F1BB5AE3AB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C0D69D1-4646-41EB-94B4-2D4208F9E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4BB782F-3C5C-449D-922C-9B05F2103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FFC7CD7-7167-4F5E-B569-2F0CF017E4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DA715A2C-43F1-4A1D-9758-9F3B69FE0F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7856EA62-B4AF-427C-8713-C01A013FF2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A987AD97-EAAB-4743-B87A-A774F60C97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1D4480E5-EEFF-462F-BE05-947ADEB897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4933C172-B8DE-41B9-B0E5-F1941C38D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1F8B3325-CB23-4FBE-A9B7-C8EE46257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C873842-2F13-4D37-9FEE-759CCD8E2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7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FFE1246-5B64-4A32-9C8E-A45253699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94936BD-44F5-453A-AEAF-17A03481BE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D2AF1BCD-B073-41FC-A534-95B239C8E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CE9AF10B-09D5-49FF-988D-BFDCB035C6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3E14A4E2-9329-4D97-8934-F71008637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23374ED8-B981-4F89-AA32-1BB1DBDEBF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35C359E8-5533-4B39-AA76-08D7B4A496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10B70201-1AE6-4158-9371-8DC24BEA9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8A707FEE-F315-4179-A5F6-7F8D56D57E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E095F00-7738-4345-A29D-041EC8CEE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ED5F8AB-E884-4DE2-97F0-6ECD3AACB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3C24AC0C-66BE-4387-8943-3E7D7D13D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58EA2701-6F2E-4969-AFB8-CEF491209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DC5CFB11-B4D5-4D0F-8B2B-B8C9292C1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68EFF5-1B39-425E-B605-54E06C934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CB08D6D-3640-4C4B-9C14-A01F44590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69DEC4F-6487-436E-AF5F-1AFD0A5AD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5F0BE8AF-1D21-4130-BF5E-4F89274B2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BD0B00AB-B2FA-4A85-A979-18440FB07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60325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6406D1C-3285-408B-AB3F-B539C6609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8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1717675</xdr:colOff>
      <xdr:row>3</xdr:row>
      <xdr:rowOff>92075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3E1220DD-B292-46DE-9619-82C69523F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41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0F3038C-A35F-4B04-907E-A321D70C0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A7663B-B969-488D-90EF-B1731471E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4A81A63-DA34-4628-A369-27CBB8B67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0855C49-09B9-4CE5-9B87-8BBF781860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5646484-5BFE-4AE8-AC03-326B3F0F4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114300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33E49A7A-1392-4481-9CFC-A270176C6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111125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61B0198-FC74-4D8A-94E6-81937E6393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366AA828-9C58-4206-9F3C-2CEC46CE2D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5B342E40-E342-4EAF-ADE2-DD97863CED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FBF8A1BA-6A08-4DEB-BA24-89E5795063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9FDE7350-E5CF-495F-87F6-34EAF1446E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BBF21228-7F3A-4899-A98E-A7A71EFD20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69005BEC-BF67-491E-8C4C-F91F070B90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C0B6EA14-DC72-4116-BEEF-356DAE9AE5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716C965C-FCF7-4AB5-863B-8120FAC586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39CC6A6-A04A-44AD-83AF-856F52ACDD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B2FE0AF-F684-489A-946D-982FF6B801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4B565701-7385-462E-BC1A-3F779ACBA9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9665280E-47AB-422D-8DA7-6CAF413DAB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282052FA-39BA-4A36-AD8E-50FB2312F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72E848BC-51C8-43B8-B7E4-BD5AAA6B31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2F68F654-7C43-49FC-82E2-CBDFE2FA76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6EDA6054-6E7F-4A22-88D7-C1659A30A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5FEBEBCC-D2E1-43AC-AA54-C93C9F0C11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027FEA0-E7F8-4F07-9E60-5B5A252294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CB2FE66D-11AA-477C-B215-E1BC8A031E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308180AB-24A9-4BA2-914E-2681188EC0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EADB5865-2B4F-45B4-8F23-99DE0C6A4D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40169A01-C6E9-4F47-A3E0-62CDADEEFD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EF19A24E-EC76-4AED-B6B9-0DF0DEE08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A560D2BD-DEB3-4436-AC7A-549FFBB0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B20977FA-6F40-456E-853A-6E86B2E7E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B26EB70-EEAE-481E-8566-7E7E668EB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83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8D7B885-EB6E-486E-9C0A-BA9134EC27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B13236F-B834-43B0-9B67-293FB9B333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12C2FC85-434D-4727-A76E-121150340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5341EFC2-B865-47F1-91DD-F9C0E4E05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8DA67E4F-6581-44D4-9871-4C4F08B1DC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694723A8-4F12-46FF-8E62-25B2DF220E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03120C6F-4114-4E21-9BED-DF6D0EA0B6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0EE3CFE0-1E00-4495-BCA6-B20BA4DC8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07DEB4D0-5504-4497-9052-FCE7F54C7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F85AA6F1-3845-4E6F-A0C2-463CA030C4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B900EC70-7CCF-4622-8FE6-1178EC347B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821922C2-8CCD-4C27-AF57-1E037E95AA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87B2BE94-DD16-46B9-904A-E5C0A9BB9D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CACF226F-19EB-4F2F-8BF6-D617BD55BF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EDFD59B9-B3A3-4B09-A2CD-9A13A10481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587162FA-FDB4-4A61-876A-C9B8E2D9D2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5F8CA60-2FA3-41E3-B776-68B139902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DE464F95-8B10-4249-A4E6-11314FAE9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B3CBA0E-85B2-4E66-A9C3-65DB8148B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39E7431D-6F7F-4D19-8A9E-429F6801E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E7E8CCA1-7511-488F-BE75-BB37DEF510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C39641B2-F14B-4BDA-B1D5-0B33093734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FEBDBEE2-64F8-4E35-8718-22E21BD9D6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3EABF0CD-EFD5-44F0-971F-5B014906F3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3175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1A65B631-E3F3-4933-A45F-89EFDCB174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E3B61F6-85C1-4BF8-B0CD-32DD261651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83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73D0C52A-7BBE-41CE-A451-7914CECC7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8C109B38-28D6-4890-B4FE-E44F2CABA9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58253A6-EEF4-4B76-B221-8795D31995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F6664D88-5399-4D1C-B6DC-7B6011890F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0A27FC32-DDB7-4D95-BE97-66D4C14E98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DFC2C234-BE35-4576-AA69-6BC99537A5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26B3C603-5465-4B63-9257-CA7AF6FFE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1BA09BD6-4D61-4D48-8DCD-A0E0152A23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50D9208-BDB3-4418-87EE-CA0BAAD0C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B9CD14-011A-4A66-B692-1A4F3E583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BE2D32A-3D95-422F-AB15-240ED478E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sheetPr codeName="Planilha1"/>
  <dimension ref="A6:K42"/>
  <sheetViews>
    <sheetView tabSelected="1" zoomScaleNormal="100" workbookViewId="0">
      <selection activeCell="A9" sqref="A9"/>
    </sheetView>
  </sheetViews>
  <sheetFormatPr defaultColWidth="9.1796875" defaultRowHeight="12.5" x14ac:dyDescent="0.25"/>
  <cols>
    <col min="1" max="1" width="9.1796875" style="1" customWidth="1"/>
    <col min="2" max="6" width="9.1796875" style="1"/>
    <col min="7" max="7" width="11.1796875" style="1" bestFit="1" customWidth="1"/>
    <col min="8" max="9" width="12.7265625" style="1" bestFit="1" customWidth="1"/>
    <col min="10" max="16384" width="9.1796875" style="1"/>
  </cols>
  <sheetData>
    <row r="6" spans="1:11" ht="13" x14ac:dyDescent="0.3">
      <c r="A6" s="2" t="s">
        <v>202</v>
      </c>
    </row>
    <row r="8" spans="1:11" ht="13" x14ac:dyDescent="0.3">
      <c r="A8" s="2" t="s">
        <v>624</v>
      </c>
    </row>
    <row r="9" spans="1:11" ht="13" x14ac:dyDescent="0.3">
      <c r="A9" s="2"/>
    </row>
    <row r="10" spans="1:11" x14ac:dyDescent="0.25">
      <c r="C10" s="26"/>
    </row>
    <row r="11" spans="1:11" ht="13" x14ac:dyDescent="0.3">
      <c r="A11" s="8" t="s">
        <v>203</v>
      </c>
      <c r="C11" s="45"/>
    </row>
    <row r="12" spans="1:11" ht="13" x14ac:dyDescent="0.3">
      <c r="A12" s="8"/>
    </row>
    <row r="13" spans="1:11" ht="13" x14ac:dyDescent="0.3">
      <c r="A13" s="17" t="str">
        <f>'Item 1'!A5</f>
        <v>ITEM 1 - PAGAMENTO DE ROYALTIES REFERENTE AO ACORDO DE JUBARTE - CURVA PEV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3" x14ac:dyDescent="0.3">
      <c r="A14" s="17" t="str">
        <f>'Item 2'!A5</f>
        <v>ITEM 2 - PAGAMENTO DE ROYALTIES RETROATIVOS IED MAR &gt;5% AO MUNICÍPIO DE RIO CLARO-RJ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ht="13" x14ac:dyDescent="0.3">
      <c r="A15" s="17" t="str">
        <f>'Item 3'!A5</f>
        <v>ITEM 3 - COMPENSAÇÃO DE ROYALTIES RETROATIVOS GERADOS PELO RECÁLCULO DE PRODUÇÃO DO CAMPO DE TABULEIRO DOS MARTINS - Nov/16 a Jan/24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ht="13" x14ac:dyDescent="0.3">
      <c r="A16" s="17" t="str">
        <f>'Item 4'!A5</f>
        <v>ITEM 4 - PAGAMENTO DE ROYALTIES RETROATIVOS AO MUNICÍPIO DE CARDEAL DA SILVA-BA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3" x14ac:dyDescent="0.3">
      <c r="A17" s="17" t="str">
        <f>'Item 5'!A5</f>
        <v>ITEM 5 - PAGAMENTO DE ROYALTIES RETROATIVOS GERADOS PELO RECÁLCULO DE PRODUÇÃO DOS CAMPOS DE LINGUADO, PAMPO E MARIMBÁ - Set/17 a Dez/17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13" x14ac:dyDescent="0.3">
      <c r="A18" s="47" t="str">
        <f>'Item 6'!A5</f>
        <v>ITEM 6 - PAGAMENTO AO MUNICÍPIO DE SERRA DO MEL-RN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" x14ac:dyDescent="0.3">
      <c r="A19" s="17" t="str">
        <f>'Item 7'!A5</f>
        <v xml:space="preserve">ITEM 7 - DEPÓSITOS JUDICIAIS 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ht="13" x14ac:dyDescent="0.3">
      <c r="A20" s="17" t="str">
        <f>'Item 8'!A5</f>
        <v>ITEM 8 - PAGAMENTO AO MUNICÍPIO DE PENEDO-AL</v>
      </c>
    </row>
    <row r="21" spans="1:11" ht="13" x14ac:dyDescent="0.3">
      <c r="A21" s="17" t="str">
        <f>'Item 9'!A5</f>
        <v>ITEM 9 - PAGAMENTO DE ROYALTIES RETROATIVOS AO MUNICÍPIO DE GROSSOS-RN</v>
      </c>
    </row>
    <row r="22" spans="1:11" ht="13" x14ac:dyDescent="0.3">
      <c r="A22" s="17" t="str">
        <f>'Item 10'!A5</f>
        <v>ITEM 10 - PAGAMENTO DE ROYALTIES RETROATIVOS GERADOS PELO RECÁLCULO DE PRODUÇÃO DO CAMPO DE RONCADOR - Mar/15 a Dez/15</v>
      </c>
    </row>
    <row r="23" spans="1:11" ht="13" x14ac:dyDescent="0.3">
      <c r="A23" s="17" t="str">
        <f>'Item 11'!A5</f>
        <v>ITEM 11 - PAGAMENTO DE ROYALTIES RETROATIVOS GERADOS PELA PRODUÇÃO DE XISTO</v>
      </c>
    </row>
    <row r="24" spans="1:11" ht="13" x14ac:dyDescent="0.3">
      <c r="A24" s="17" t="str">
        <f>'Item 12'!A5</f>
        <v>ITEM 12 - PAGAMENTO DE ROYALTIES RETROATIVOS GERADOS PELO RECÁLCULO DE PRODUÇÃO DOS CAMPOS DE CARAPEBA, PARGO E VERMELHO - Jul/18</v>
      </c>
    </row>
    <row r="25" spans="1:11" ht="13" x14ac:dyDescent="0.3">
      <c r="A25" s="17" t="str">
        <f>'Item 13'!A5</f>
        <v>ITEM 13 - PAGAMENTO DE ROYALTIES RETROATIVOS AO MUNICÍPIO DE FELIPE GUERRA-RN</v>
      </c>
    </row>
    <row r="26" spans="1:11" ht="13" x14ac:dyDescent="0.3">
      <c r="A26" s="17" t="str">
        <f>'Item 14'!A5</f>
        <v>ITEM 14 - PAGAMENTO DE ROYALTIES RETROATIVOS AO MUNICÍPIO DE INDIAROBA-SE</v>
      </c>
    </row>
    <row r="27" spans="1:11" ht="13" x14ac:dyDescent="0.3">
      <c r="A27" s="17" t="str">
        <f>'Item 15'!A5</f>
        <v>ITEM 15 - PAGAMENTO DE ROYALTIES RETROATIVOS GERADOS PELO RECÁLCULO DE PRODUÇÃO DO CAMPO DE PAPA-TERRA - Mar/18 e Jul/18</v>
      </c>
    </row>
    <row r="28" spans="1:11" ht="13" x14ac:dyDescent="0.3">
      <c r="A28" s="17" t="str">
        <f>'Item 16'!A5</f>
        <v>ITEM 16 - PAGAMENTO DE ROYALTIES RETROATIVOS AO MUNICÍPIO DE SATIRO DIAS - BA</v>
      </c>
    </row>
    <row r="29" spans="1:11" ht="13" x14ac:dyDescent="0.3">
      <c r="A29" s="17" t="str">
        <f>'Item 17'!A5</f>
        <v>ITEM 17 - PAGAMENTO DE ROYALTIES RETROATIVOS AO MUNICÍPIO DE ITAPARICA-BA</v>
      </c>
    </row>
    <row r="30" spans="1:11" ht="13" x14ac:dyDescent="0.3">
      <c r="A30" s="17" t="str">
        <f>'Item 18'!A5</f>
        <v>ITEM 18 - PAGAMENTO DE ROYALTIES RETROATIVOS AO MUNICÍPIO DE POJUCA-BA</v>
      </c>
    </row>
    <row r="31" spans="1:11" ht="13" x14ac:dyDescent="0.3">
      <c r="A31" s="17" t="str">
        <f>'Item 19'!A5</f>
        <v>ITEM 19 - PAGAMENTO DE ROYALTIES RETROATIVOS AO MUNICÍPIO DE RIACHUELO-SE</v>
      </c>
    </row>
    <row r="32" spans="1:11" ht="13" x14ac:dyDescent="0.3">
      <c r="A32" s="17" t="str">
        <f>'Item 20'!A5</f>
        <v>ITEM 20 - PAGAMENTO DE ROYALTIES RETROATIVOS AO MUNICÍPIO DE TIBAU-RN</v>
      </c>
    </row>
    <row r="33" spans="1:1" ht="13" x14ac:dyDescent="0.3">
      <c r="A33" s="17" t="str">
        <f>'Item 21'!A5</f>
        <v>ITEM 21 - PAGAMENTO DE ROYALTIES RETROATIVOS AO MUNICÍPIO DE ROTEIRO-AL</v>
      </c>
    </row>
    <row r="34" spans="1:1" ht="13" x14ac:dyDescent="0.3">
      <c r="A34" s="17" t="str">
        <f>'Item 22'!A5</f>
        <v>ITEM 22 - PAGAMENTO DE ROYALTIES RETROATIVOS AO MUNICÍPIO DE ALTO DO RODRIGUES-RN</v>
      </c>
    </row>
    <row r="35" spans="1:1" ht="13" x14ac:dyDescent="0.3">
      <c r="A35" s="17" t="str">
        <f>'Item 23'!A5</f>
        <v>ITEM 23 - PAGAMENTO DE ROYALTIES RETROATIVOS AO MUNICÍPIO DE SÃO MIGUEL DOS CAMPOS-AL</v>
      </c>
    </row>
    <row r="36" spans="1:1" ht="13" x14ac:dyDescent="0.3">
      <c r="A36" s="17" t="str">
        <f>'Item 24'!A5</f>
        <v>ITEM 24 - PAGAMENTO DE ROYALTIES RETROATIVOS AO MUNICÍPIO DE PILAR-AL</v>
      </c>
    </row>
    <row r="37" spans="1:1" ht="13" x14ac:dyDescent="0.3">
      <c r="A37" s="17" t="str">
        <f>'Item 25'!A5</f>
        <v>ITEM 25 - PAGAMENTO DE ROYALTIES RETROATIVOS GERADOS PELO RECÁLCULO DE PRODUÇÃO DOS CAMPOS DE ARATUM E SERRA - Dez/17 a Mai/20</v>
      </c>
    </row>
    <row r="38" spans="1:1" ht="13" x14ac:dyDescent="0.3">
      <c r="A38" s="17" t="str">
        <f>'Item 26'!A5</f>
        <v>ITEM 26 - PAGAMENTO DE ROYALTIES RETROATIVOS AO MUNICÍPIO DE MOSSORO-RN - Residual - Depósito Judicial</v>
      </c>
    </row>
    <row r="39" spans="1:1" ht="13" x14ac:dyDescent="0.3">
      <c r="A39" s="17" t="str">
        <f>'Item 27'!A5</f>
        <v>ITEM 27 - PAGAMENTO DE ROYALTIES RETROATIVOS GERADOS PELO RECÁLCULO DE PRODUÇÃO DOS CAMPOS DE SALINA CRISTAL E MACAU - Dez/17 a Mai/20</v>
      </c>
    </row>
    <row r="40" spans="1:1" ht="13" x14ac:dyDescent="0.3">
      <c r="A40" s="17" t="str">
        <f>'Item 28'!A5</f>
        <v>ITEM 28 - PAGAMENTO DE ROYALTIES RETROATIVOS GERADOS PELO RECÁLCULO DE PRODUÇÃO DOS CAMPOS DE ANEQUIM, BAGRE, CHERNE, CONGRO, ESPADARTE, GAROUPA, MALHADO, NAMORADO E PARATI - Nov/17 e Jul/18</v>
      </c>
    </row>
    <row r="41" spans="1:1" ht="13" x14ac:dyDescent="0.3">
      <c r="A41" s="17" t="str">
        <f>'Item 29'!A5</f>
        <v>ITEM 29 - PAGAMENTO DE ROYALTIES RETROATIVOS GERADOS PELO RECÁLCULO DE PRODUÇÃO DOS CAMPOS DE CACHALOTE E JUBARTE - Mar/19 e Abr/19</v>
      </c>
    </row>
    <row r="42" spans="1:1" ht="13" x14ac:dyDescent="0.3">
      <c r="A42" s="17" t="str">
        <f>'Item 30'!A5</f>
        <v>ITEM 30 - PAGAMENTO DE ROYALTIES RETROATIVOS GERADOS PELO RECÁLCULO DE PRODUÇÃO DO CAMPO DE ALBACORA - Mai/17 a Out/17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174F8-DAD3-41B2-AC0A-C1008370EDBF}">
  <dimension ref="A2:C85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16384" width="9.1796875" style="1"/>
  </cols>
  <sheetData>
    <row r="2" spans="1:3" ht="15" customHeight="1" x14ac:dyDescent="0.3">
      <c r="B2" s="2" t="str">
        <f>Índice!A8</f>
        <v>MÊS DE COMPETÊNCIA: Julho de 2025</v>
      </c>
      <c r="C2" s="3"/>
    </row>
    <row r="3" spans="1:3" ht="17.25" customHeight="1" x14ac:dyDescent="0.3">
      <c r="B3" s="2"/>
      <c r="C3" s="3"/>
    </row>
    <row r="5" spans="1:3" ht="13" x14ac:dyDescent="0.3">
      <c r="A5" s="2" t="s">
        <v>512</v>
      </c>
    </row>
    <row r="6" spans="1:3" x14ac:dyDescent="0.25">
      <c r="A6" s="1" t="s">
        <v>603</v>
      </c>
    </row>
    <row r="8" spans="1:3" ht="13" x14ac:dyDescent="0.3">
      <c r="A8" s="4" t="s">
        <v>1</v>
      </c>
      <c r="B8" s="6" t="s">
        <v>629</v>
      </c>
    </row>
    <row r="9" spans="1:3" x14ac:dyDescent="0.25">
      <c r="A9" s="9" t="s">
        <v>180</v>
      </c>
      <c r="B9" s="19">
        <v>5168098.3051444357</v>
      </c>
    </row>
    <row r="10" spans="1:3" x14ac:dyDescent="0.25">
      <c r="A10" s="5" t="s">
        <v>157</v>
      </c>
      <c r="B10" s="44">
        <v>-115797.67663203816</v>
      </c>
    </row>
    <row r="11" spans="1:3" x14ac:dyDescent="0.25">
      <c r="A11" s="5" t="s">
        <v>64</v>
      </c>
      <c r="B11" s="44">
        <v>0</v>
      </c>
    </row>
    <row r="12" spans="1:3" x14ac:dyDescent="0.25">
      <c r="A12" s="5" t="s">
        <v>3</v>
      </c>
      <c r="B12" s="44">
        <v>-30694.454525522251</v>
      </c>
    </row>
    <row r="13" spans="1:3" x14ac:dyDescent="0.25">
      <c r="A13" s="5" t="s">
        <v>190</v>
      </c>
      <c r="B13" s="44">
        <v>-27556.394004829301</v>
      </c>
    </row>
    <row r="14" spans="1:3" x14ac:dyDescent="0.25">
      <c r="A14" s="5" t="s">
        <v>161</v>
      </c>
      <c r="B14" s="44">
        <v>-34723.350132228828</v>
      </c>
    </row>
    <row r="15" spans="1:3" x14ac:dyDescent="0.25">
      <c r="A15" s="5" t="s">
        <v>147</v>
      </c>
      <c r="B15" s="44">
        <v>-2814.6027140744886</v>
      </c>
    </row>
    <row r="16" spans="1:3" x14ac:dyDescent="0.25">
      <c r="A16" s="5" t="s">
        <v>82</v>
      </c>
      <c r="B16" s="44">
        <v>0</v>
      </c>
    </row>
    <row r="17" spans="1:2" x14ac:dyDescent="0.25">
      <c r="A17" s="5" t="s">
        <v>148</v>
      </c>
      <c r="B17" s="44">
        <v>-47514.672399652278</v>
      </c>
    </row>
    <row r="18" spans="1:2" x14ac:dyDescent="0.25">
      <c r="A18" s="5" t="s">
        <v>130</v>
      </c>
      <c r="B18" s="44">
        <v>-196474.76675552918</v>
      </c>
    </row>
    <row r="19" spans="1:2" x14ac:dyDescent="0.25">
      <c r="A19" s="5" t="s">
        <v>126</v>
      </c>
      <c r="B19" s="44">
        <v>-196474.76675552918</v>
      </c>
    </row>
    <row r="20" spans="1:2" x14ac:dyDescent="0.25">
      <c r="A20" s="5" t="s">
        <v>144</v>
      </c>
      <c r="B20" s="44">
        <v>-196474.76675552918</v>
      </c>
    </row>
    <row r="21" spans="1:2" x14ac:dyDescent="0.25">
      <c r="A21" s="5" t="s">
        <v>87</v>
      </c>
      <c r="B21" s="44">
        <v>-7632.6733399312516</v>
      </c>
    </row>
    <row r="22" spans="1:2" x14ac:dyDescent="0.25">
      <c r="A22" s="5" t="s">
        <v>90</v>
      </c>
      <c r="B22" s="44">
        <v>0</v>
      </c>
    </row>
    <row r="23" spans="1:2" x14ac:dyDescent="0.25">
      <c r="A23" s="5" t="s">
        <v>9</v>
      </c>
      <c r="B23" s="44">
        <v>-19762.834502882597</v>
      </c>
    </row>
    <row r="24" spans="1:2" x14ac:dyDescent="0.25">
      <c r="A24" s="5" t="s">
        <v>156</v>
      </c>
      <c r="B24" s="44">
        <v>-85356.521015845123</v>
      </c>
    </row>
    <row r="25" spans="1:2" x14ac:dyDescent="0.25">
      <c r="A25" s="5" t="s">
        <v>4</v>
      </c>
      <c r="B25" s="44">
        <v>0</v>
      </c>
    </row>
    <row r="26" spans="1:2" x14ac:dyDescent="0.25">
      <c r="A26" s="5" t="s">
        <v>103</v>
      </c>
      <c r="B26" s="44">
        <v>-137042.23846358288</v>
      </c>
    </row>
    <row r="27" spans="1:2" x14ac:dyDescent="0.25">
      <c r="A27" s="5" t="s">
        <v>125</v>
      </c>
      <c r="B27" s="44">
        <v>-196474.76675552918</v>
      </c>
    </row>
    <row r="28" spans="1:2" x14ac:dyDescent="0.25">
      <c r="A28" s="5" t="s">
        <v>58</v>
      </c>
      <c r="B28" s="44">
        <v>-182694.20758576327</v>
      </c>
    </row>
    <row r="29" spans="1:2" x14ac:dyDescent="0.25">
      <c r="A29" s="5" t="s">
        <v>80</v>
      </c>
      <c r="B29" s="44">
        <v>-8689.0394062680953</v>
      </c>
    </row>
    <row r="30" spans="1:2" x14ac:dyDescent="0.25">
      <c r="A30" s="5" t="s">
        <v>143</v>
      </c>
      <c r="B30" s="44">
        <v>-123679.07274814731</v>
      </c>
    </row>
    <row r="31" spans="1:2" x14ac:dyDescent="0.25">
      <c r="A31" s="5" t="s">
        <v>11</v>
      </c>
      <c r="B31" s="44">
        <v>-10299.665210821649</v>
      </c>
    </row>
    <row r="32" spans="1:2" x14ac:dyDescent="0.25">
      <c r="A32" s="5" t="s">
        <v>16</v>
      </c>
      <c r="B32" s="44">
        <v>-31133.787432888672</v>
      </c>
    </row>
    <row r="33" spans="1:2" x14ac:dyDescent="0.25">
      <c r="A33" s="5" t="s">
        <v>119</v>
      </c>
      <c r="B33" s="44">
        <v>-196474.76675552918</v>
      </c>
    </row>
    <row r="34" spans="1:2" x14ac:dyDescent="0.25">
      <c r="A34" s="5" t="s">
        <v>380</v>
      </c>
      <c r="B34" s="44">
        <v>0</v>
      </c>
    </row>
    <row r="35" spans="1:2" x14ac:dyDescent="0.25">
      <c r="A35" s="5" t="s">
        <v>70</v>
      </c>
      <c r="B35" s="44">
        <v>-119647.98575859657</v>
      </c>
    </row>
    <row r="36" spans="1:2" x14ac:dyDescent="0.25">
      <c r="A36" s="5" t="s">
        <v>374</v>
      </c>
      <c r="B36" s="44">
        <v>0</v>
      </c>
    </row>
    <row r="37" spans="1:2" x14ac:dyDescent="0.25">
      <c r="A37" s="5" t="s">
        <v>372</v>
      </c>
      <c r="B37" s="44">
        <v>0</v>
      </c>
    </row>
    <row r="38" spans="1:2" x14ac:dyDescent="0.25">
      <c r="A38" s="5" t="s">
        <v>388</v>
      </c>
      <c r="B38" s="44">
        <v>-13889.227910161806</v>
      </c>
    </row>
    <row r="39" spans="1:2" x14ac:dyDescent="0.25">
      <c r="A39" s="5" t="s">
        <v>361</v>
      </c>
      <c r="B39" s="44">
        <v>0</v>
      </c>
    </row>
    <row r="40" spans="1:2" x14ac:dyDescent="0.25">
      <c r="A40" s="5" t="s">
        <v>52</v>
      </c>
      <c r="B40" s="44">
        <v>-10299.665210821649</v>
      </c>
    </row>
    <row r="41" spans="1:2" x14ac:dyDescent="0.25">
      <c r="A41" s="5" t="s">
        <v>375</v>
      </c>
      <c r="B41" s="44">
        <v>0</v>
      </c>
    </row>
    <row r="42" spans="1:2" x14ac:dyDescent="0.25">
      <c r="A42" s="5" t="s">
        <v>138</v>
      </c>
      <c r="B42" s="44">
        <v>-196474.76675552918</v>
      </c>
    </row>
    <row r="43" spans="1:2" x14ac:dyDescent="0.25">
      <c r="A43" s="5" t="s">
        <v>74</v>
      </c>
      <c r="B43" s="44">
        <v>-68731.675252752917</v>
      </c>
    </row>
    <row r="44" spans="1:2" x14ac:dyDescent="0.25">
      <c r="A44" s="5" t="s">
        <v>86</v>
      </c>
      <c r="B44" s="44">
        <v>-68731.675252752917</v>
      </c>
    </row>
    <row r="45" spans="1:2" x14ac:dyDescent="0.25">
      <c r="A45" s="5" t="s">
        <v>137</v>
      </c>
      <c r="B45" s="44">
        <v>-196474.76675552918</v>
      </c>
    </row>
    <row r="46" spans="1:2" x14ac:dyDescent="0.25">
      <c r="A46" s="5" t="s">
        <v>69</v>
      </c>
      <c r="B46" s="44">
        <v>-68731.675252752917</v>
      </c>
    </row>
    <row r="47" spans="1:2" x14ac:dyDescent="0.25">
      <c r="A47" s="5" t="s">
        <v>131</v>
      </c>
      <c r="B47" s="44">
        <v>-196474.76675552918</v>
      </c>
    </row>
    <row r="48" spans="1:2" x14ac:dyDescent="0.25">
      <c r="A48" s="5" t="s">
        <v>95</v>
      </c>
      <c r="B48" s="44">
        <v>-68731.675252752917</v>
      </c>
    </row>
    <row r="49" spans="1:2" x14ac:dyDescent="0.25">
      <c r="A49" s="5" t="s">
        <v>163</v>
      </c>
      <c r="B49" s="44">
        <v>-90078.686466819388</v>
      </c>
    </row>
    <row r="50" spans="1:2" x14ac:dyDescent="0.25">
      <c r="A50" s="5" t="s">
        <v>168</v>
      </c>
      <c r="B50" s="44">
        <v>-3589.5626993401579</v>
      </c>
    </row>
    <row r="51" spans="1:2" x14ac:dyDescent="0.25">
      <c r="A51" s="5" t="s">
        <v>151</v>
      </c>
      <c r="B51" s="44">
        <v>0</v>
      </c>
    </row>
    <row r="52" spans="1:2" x14ac:dyDescent="0.25">
      <c r="A52" s="5" t="s">
        <v>101</v>
      </c>
      <c r="B52" s="44">
        <v>0</v>
      </c>
    </row>
    <row r="53" spans="1:2" x14ac:dyDescent="0.25">
      <c r="A53" s="5" t="s">
        <v>152</v>
      </c>
      <c r="B53" s="44">
        <v>0</v>
      </c>
    </row>
    <row r="54" spans="1:2" x14ac:dyDescent="0.25">
      <c r="A54" s="5" t="s">
        <v>68</v>
      </c>
      <c r="B54" s="44">
        <v>-103470.21732908656</v>
      </c>
    </row>
    <row r="55" spans="1:2" x14ac:dyDescent="0.25">
      <c r="A55" s="5" t="s">
        <v>91</v>
      </c>
      <c r="B55" s="44">
        <v>-196474.76675552918</v>
      </c>
    </row>
    <row r="56" spans="1:2" x14ac:dyDescent="0.25">
      <c r="A56" s="5" t="s">
        <v>158</v>
      </c>
      <c r="B56" s="44">
        <v>-3527.9994601309008</v>
      </c>
    </row>
    <row r="57" spans="1:2" x14ac:dyDescent="0.25">
      <c r="A57" s="5" t="s">
        <v>378</v>
      </c>
      <c r="B57" s="44">
        <v>0</v>
      </c>
    </row>
    <row r="58" spans="1:2" x14ac:dyDescent="0.25">
      <c r="A58" s="5" t="s">
        <v>162</v>
      </c>
      <c r="B58" s="44">
        <v>-27618.442823980949</v>
      </c>
    </row>
    <row r="59" spans="1:2" x14ac:dyDescent="0.25">
      <c r="A59" s="5" t="s">
        <v>207</v>
      </c>
      <c r="B59" s="44">
        <v>-88840.826755529182</v>
      </c>
    </row>
    <row r="60" spans="1:2" x14ac:dyDescent="0.25">
      <c r="A60" s="5" t="s">
        <v>124</v>
      </c>
      <c r="B60" s="44">
        <v>-53181.05206209825</v>
      </c>
    </row>
    <row r="61" spans="1:2" x14ac:dyDescent="0.25">
      <c r="A61" s="5" t="s">
        <v>132</v>
      </c>
      <c r="B61" s="44">
        <v>0</v>
      </c>
    </row>
    <row r="62" spans="1:2" x14ac:dyDescent="0.25">
      <c r="A62" s="5" t="s">
        <v>209</v>
      </c>
      <c r="B62" s="44">
        <v>0</v>
      </c>
    </row>
    <row r="63" spans="1:2" x14ac:dyDescent="0.25">
      <c r="A63" s="5" t="s">
        <v>128</v>
      </c>
      <c r="B63" s="44">
        <v>-196474.76675552918</v>
      </c>
    </row>
    <row r="64" spans="1:2" x14ac:dyDescent="0.25">
      <c r="A64" s="5" t="s">
        <v>129</v>
      </c>
      <c r="B64" s="44">
        <v>-193037.89323975556</v>
      </c>
    </row>
    <row r="65" spans="1:2" x14ac:dyDescent="0.25">
      <c r="A65" s="5" t="s">
        <v>96</v>
      </c>
      <c r="B65" s="44">
        <v>0</v>
      </c>
    </row>
    <row r="66" spans="1:2" x14ac:dyDescent="0.25">
      <c r="A66" s="5" t="s">
        <v>145</v>
      </c>
      <c r="B66" s="44">
        <v>-27844.056116162417</v>
      </c>
    </row>
    <row r="67" spans="1:2" x14ac:dyDescent="0.25">
      <c r="A67" s="5" t="s">
        <v>146</v>
      </c>
      <c r="B67" s="44">
        <v>-196474.76675552918</v>
      </c>
    </row>
    <row r="68" spans="1:2" x14ac:dyDescent="0.25">
      <c r="A68" s="5" t="s">
        <v>149</v>
      </c>
      <c r="B68" s="44">
        <v>0</v>
      </c>
    </row>
    <row r="69" spans="1:2" x14ac:dyDescent="0.25">
      <c r="A69" s="5" t="s">
        <v>150</v>
      </c>
      <c r="B69" s="44">
        <v>-17087.507159155233</v>
      </c>
    </row>
    <row r="70" spans="1:2" x14ac:dyDescent="0.25">
      <c r="A70" s="5" t="s">
        <v>153</v>
      </c>
      <c r="B70" s="44">
        <v>-10299.665210821649</v>
      </c>
    </row>
    <row r="71" spans="1:2" x14ac:dyDescent="0.25">
      <c r="A71" s="5" t="s">
        <v>73</v>
      </c>
      <c r="B71" s="44">
        <v>-11814.941110123053</v>
      </c>
    </row>
    <row r="72" spans="1:2" x14ac:dyDescent="0.25">
      <c r="A72" s="5" t="s">
        <v>154</v>
      </c>
      <c r="B72" s="44">
        <v>-65351.948584200938</v>
      </c>
    </row>
    <row r="73" spans="1:2" x14ac:dyDescent="0.25">
      <c r="A73" s="5" t="s">
        <v>155</v>
      </c>
      <c r="B73" s="44">
        <v>-7610.9962117047753</v>
      </c>
    </row>
    <row r="74" spans="1:2" x14ac:dyDescent="0.25">
      <c r="A74" s="5" t="s">
        <v>17</v>
      </c>
      <c r="B74" s="44">
        <v>-15128.194236156034</v>
      </c>
    </row>
    <row r="75" spans="1:2" x14ac:dyDescent="0.25">
      <c r="A75" s="5" t="s">
        <v>186</v>
      </c>
      <c r="B75" s="44">
        <v>-48112.101908897552</v>
      </c>
    </row>
    <row r="76" spans="1:2" x14ac:dyDescent="0.25">
      <c r="A76" s="5" t="s">
        <v>19</v>
      </c>
      <c r="B76" s="44">
        <v>0</v>
      </c>
    </row>
    <row r="77" spans="1:2" x14ac:dyDescent="0.25">
      <c r="A77" s="5" t="s">
        <v>8</v>
      </c>
      <c r="B77" s="44">
        <v>0</v>
      </c>
    </row>
    <row r="78" spans="1:2" x14ac:dyDescent="0.25">
      <c r="A78" s="5" t="s">
        <v>271</v>
      </c>
      <c r="B78" s="44">
        <v>-10299.665210821649</v>
      </c>
    </row>
    <row r="79" spans="1:2" x14ac:dyDescent="0.25">
      <c r="A79" s="5" t="s">
        <v>159</v>
      </c>
      <c r="B79" s="44">
        <v>-51941.19484029006</v>
      </c>
    </row>
    <row r="80" spans="1:2" x14ac:dyDescent="0.25">
      <c r="A80" s="5" t="s">
        <v>139</v>
      </c>
      <c r="B80" s="44">
        <v>-115797.67663203816</v>
      </c>
    </row>
    <row r="81" spans="1:2" x14ac:dyDescent="0.25">
      <c r="A81" s="5" t="s">
        <v>94</v>
      </c>
      <c r="B81" s="44">
        <v>-190187.35825440355</v>
      </c>
    </row>
    <row r="82" spans="1:2" x14ac:dyDescent="0.25">
      <c r="A82" s="5" t="s">
        <v>141</v>
      </c>
      <c r="B82" s="44">
        <v>-190940.67729071193</v>
      </c>
    </row>
    <row r="83" spans="1:2" x14ac:dyDescent="0.25">
      <c r="A83" s="5" t="s">
        <v>65</v>
      </c>
      <c r="B83" s="44">
        <v>-196474.76675552918</v>
      </c>
    </row>
    <row r="84" spans="1:2" x14ac:dyDescent="0.25">
      <c r="A84" s="5" t="s">
        <v>160</v>
      </c>
      <c r="B84" s="44">
        <v>-4010.9037152611968</v>
      </c>
    </row>
    <row r="85" spans="1:2" x14ac:dyDescent="0.25">
      <c r="A85" s="5" t="s">
        <v>140</v>
      </c>
      <c r="B85" s="44">
        <v>-196474.76675552918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6CCC5-FA1D-47FE-8310-9C90D3A28250}">
  <dimension ref="A2:D276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Julho de 2025</v>
      </c>
    </row>
    <row r="3" spans="1:4" ht="15" customHeight="1" x14ac:dyDescent="0.3">
      <c r="B3" s="2"/>
    </row>
    <row r="5" spans="1:4" ht="13" x14ac:dyDescent="0.3">
      <c r="A5" s="2" t="s">
        <v>787</v>
      </c>
    </row>
    <row r="8" spans="1:4" ht="13" x14ac:dyDescent="0.3">
      <c r="A8" s="4" t="s">
        <v>615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500</v>
      </c>
      <c r="B9" s="7">
        <v>215684.3260556231</v>
      </c>
      <c r="C9" s="7">
        <v>161763.24454171734</v>
      </c>
      <c r="D9" s="7">
        <f>SUM(B9:C9)</f>
        <v>377447.57059734047</v>
      </c>
    </row>
    <row r="10" spans="1:4" x14ac:dyDescent="0.25">
      <c r="A10" s="5" t="s">
        <v>777</v>
      </c>
      <c r="B10" s="7">
        <v>33295.010800409866</v>
      </c>
      <c r="C10" s="7">
        <v>24971.258100307401</v>
      </c>
      <c r="D10" s="7">
        <f>SUM(B10:C10)</f>
        <v>58266.268900717267</v>
      </c>
    </row>
    <row r="12" spans="1:4" ht="13" x14ac:dyDescent="0.3">
      <c r="A12" s="4" t="s">
        <v>1</v>
      </c>
      <c r="B12" s="6" t="s">
        <v>381</v>
      </c>
      <c r="C12" s="6" t="s">
        <v>382</v>
      </c>
      <c r="D12" s="6" t="s">
        <v>383</v>
      </c>
    </row>
    <row r="13" spans="1:4" x14ac:dyDescent="0.25">
      <c r="A13" s="5" t="s">
        <v>56</v>
      </c>
      <c r="B13" s="7">
        <v>298.09269208418772</v>
      </c>
      <c r="C13" s="7">
        <v>59.535903984918832</v>
      </c>
      <c r="D13" s="7">
        <f t="shared" ref="D13:D76" si="0">SUM(B13:C13)</f>
        <v>357.62859606910655</v>
      </c>
    </row>
    <row r="14" spans="1:4" x14ac:dyDescent="0.25">
      <c r="A14" s="5" t="s">
        <v>165</v>
      </c>
      <c r="B14" s="7">
        <v>525.91287725939594</v>
      </c>
      <c r="C14" s="7">
        <v>0</v>
      </c>
      <c r="D14" s="7">
        <f t="shared" si="0"/>
        <v>525.91287725939594</v>
      </c>
    </row>
    <row r="15" spans="1:4" x14ac:dyDescent="0.25">
      <c r="A15" s="5" t="s">
        <v>20</v>
      </c>
      <c r="B15" s="7">
        <v>0</v>
      </c>
      <c r="C15" s="7">
        <v>2.0966912403808804</v>
      </c>
      <c r="D15" s="7">
        <f t="shared" si="0"/>
        <v>2.0966912403808804</v>
      </c>
    </row>
    <row r="16" spans="1:4" x14ac:dyDescent="0.25">
      <c r="A16" s="5" t="s">
        <v>166</v>
      </c>
      <c r="B16" s="7">
        <v>67.981564636821219</v>
      </c>
      <c r="C16" s="7">
        <v>0</v>
      </c>
      <c r="D16" s="7">
        <f t="shared" si="0"/>
        <v>67.981564636821219</v>
      </c>
    </row>
    <row r="17" spans="1:4" x14ac:dyDescent="0.25">
      <c r="A17" s="5" t="s">
        <v>21</v>
      </c>
      <c r="B17" s="7">
        <v>0</v>
      </c>
      <c r="C17" s="7">
        <v>2.0966912403808804</v>
      </c>
      <c r="D17" s="7">
        <f t="shared" si="0"/>
        <v>2.0966912403808804</v>
      </c>
    </row>
    <row r="18" spans="1:4" x14ac:dyDescent="0.25">
      <c r="A18" s="5" t="s">
        <v>143</v>
      </c>
      <c r="B18" s="7">
        <v>1387.8317788316242</v>
      </c>
      <c r="C18" s="7">
        <v>0</v>
      </c>
      <c r="D18" s="7">
        <f t="shared" si="0"/>
        <v>1387.8317788316242</v>
      </c>
    </row>
    <row r="19" spans="1:4" x14ac:dyDescent="0.25">
      <c r="A19" s="5" t="s">
        <v>22</v>
      </c>
      <c r="B19" s="7">
        <v>0</v>
      </c>
      <c r="C19" s="7">
        <v>2.0966912403808804</v>
      </c>
      <c r="D19" s="7">
        <f t="shared" si="0"/>
        <v>2.0966912403808804</v>
      </c>
    </row>
    <row r="20" spans="1:4" x14ac:dyDescent="0.25">
      <c r="A20" s="5" t="s">
        <v>163</v>
      </c>
      <c r="B20" s="7">
        <v>1798.9753052353394</v>
      </c>
      <c r="C20" s="7">
        <v>0</v>
      </c>
      <c r="D20" s="7">
        <f t="shared" si="0"/>
        <v>1798.9753052353394</v>
      </c>
    </row>
    <row r="21" spans="1:4" x14ac:dyDescent="0.25">
      <c r="A21" s="5" t="s">
        <v>23</v>
      </c>
      <c r="B21" s="7">
        <v>0</v>
      </c>
      <c r="C21" s="7">
        <v>2.0966912403808804</v>
      </c>
      <c r="D21" s="7">
        <f t="shared" si="0"/>
        <v>2.0966912403808804</v>
      </c>
    </row>
    <row r="22" spans="1:4" x14ac:dyDescent="0.25">
      <c r="A22" s="5" t="s">
        <v>103</v>
      </c>
      <c r="B22" s="7">
        <v>381.34901976948424</v>
      </c>
      <c r="C22" s="7">
        <v>524.18214323688835</v>
      </c>
      <c r="D22" s="7">
        <f t="shared" si="0"/>
        <v>905.53116300637259</v>
      </c>
    </row>
    <row r="23" spans="1:4" x14ac:dyDescent="0.25">
      <c r="A23" s="5" t="s">
        <v>138</v>
      </c>
      <c r="B23" s="7">
        <v>8392.2510485129933</v>
      </c>
      <c r="C23" s="7">
        <v>2411.3736600048233</v>
      </c>
      <c r="D23" s="7">
        <f t="shared" si="0"/>
        <v>10803.624708517817</v>
      </c>
    </row>
    <row r="24" spans="1:4" x14ac:dyDescent="0.25">
      <c r="A24" s="5" t="s">
        <v>519</v>
      </c>
      <c r="B24" s="7">
        <v>808.54114546031315</v>
      </c>
      <c r="C24" s="7">
        <v>0</v>
      </c>
      <c r="D24" s="7">
        <f t="shared" si="0"/>
        <v>808.54114546031315</v>
      </c>
    </row>
    <row r="25" spans="1:4" x14ac:dyDescent="0.25">
      <c r="A25" s="5" t="s">
        <v>89</v>
      </c>
      <c r="B25" s="7">
        <v>233.19212689374186</v>
      </c>
      <c r="C25" s="7">
        <v>57.26546870115321</v>
      </c>
      <c r="D25" s="7">
        <f t="shared" si="0"/>
        <v>290.45759559489505</v>
      </c>
    </row>
    <row r="26" spans="1:4" x14ac:dyDescent="0.25">
      <c r="A26" s="5" t="s">
        <v>96</v>
      </c>
      <c r="B26" s="7">
        <v>1798.9753052353394</v>
      </c>
      <c r="C26" s="7">
        <v>142.52422678811462</v>
      </c>
      <c r="D26" s="7">
        <f t="shared" si="0"/>
        <v>1941.4995320234541</v>
      </c>
    </row>
    <row r="27" spans="1:4" x14ac:dyDescent="0.25">
      <c r="A27" s="5" t="s">
        <v>144</v>
      </c>
      <c r="B27" s="7">
        <v>233.19212689374186</v>
      </c>
      <c r="C27" s="7">
        <v>12.149448652828427</v>
      </c>
      <c r="D27" s="7">
        <f t="shared" si="0"/>
        <v>245.34157554657028</v>
      </c>
    </row>
    <row r="28" spans="1:4" x14ac:dyDescent="0.25">
      <c r="A28" s="5" t="s">
        <v>78</v>
      </c>
      <c r="B28" s="7">
        <v>381.34901976948424</v>
      </c>
      <c r="C28" s="7">
        <v>32.857187622799763</v>
      </c>
      <c r="D28" s="7">
        <f t="shared" si="0"/>
        <v>414.206207392284</v>
      </c>
    </row>
    <row r="29" spans="1:4" x14ac:dyDescent="0.25">
      <c r="A29" s="5" t="s">
        <v>401</v>
      </c>
      <c r="B29" s="7">
        <v>0</v>
      </c>
      <c r="C29" s="7">
        <v>4.2850778907817348</v>
      </c>
      <c r="D29" s="7">
        <f t="shared" si="0"/>
        <v>4.2850778907817348</v>
      </c>
    </row>
    <row r="30" spans="1:4" x14ac:dyDescent="0.25">
      <c r="A30" s="5" t="s">
        <v>114</v>
      </c>
      <c r="B30" s="7">
        <v>0</v>
      </c>
      <c r="C30" s="7">
        <v>710.59235675283344</v>
      </c>
      <c r="D30" s="7">
        <f t="shared" si="0"/>
        <v>710.59235675283344</v>
      </c>
    </row>
    <row r="31" spans="1:4" x14ac:dyDescent="0.25">
      <c r="A31" s="5" t="s">
        <v>331</v>
      </c>
      <c r="B31" s="7">
        <v>1463.07445369009</v>
      </c>
      <c r="C31" s="7">
        <v>0</v>
      </c>
      <c r="D31" s="7">
        <f t="shared" si="0"/>
        <v>1463.07445369009</v>
      </c>
    </row>
    <row r="32" spans="1:4" x14ac:dyDescent="0.25">
      <c r="A32" s="5" t="s">
        <v>578</v>
      </c>
      <c r="B32" s="7">
        <v>0</v>
      </c>
      <c r="C32" s="7">
        <v>0</v>
      </c>
      <c r="D32" s="7">
        <f t="shared" si="0"/>
        <v>0</v>
      </c>
    </row>
    <row r="33" spans="1:4" x14ac:dyDescent="0.25">
      <c r="A33" s="5" t="s">
        <v>168</v>
      </c>
      <c r="B33" s="7">
        <v>28.996658695231016</v>
      </c>
      <c r="C33" s="7">
        <v>0</v>
      </c>
      <c r="D33" s="7">
        <f t="shared" si="0"/>
        <v>28.996658695231016</v>
      </c>
    </row>
    <row r="34" spans="1:4" x14ac:dyDescent="0.25">
      <c r="A34" s="5" t="s">
        <v>201</v>
      </c>
      <c r="B34" s="7">
        <v>4961.211878312095</v>
      </c>
      <c r="C34" s="7">
        <v>0</v>
      </c>
      <c r="D34" s="7">
        <f t="shared" si="0"/>
        <v>4961.211878312095</v>
      </c>
    </row>
    <row r="35" spans="1:4" x14ac:dyDescent="0.25">
      <c r="A35" s="5" t="s">
        <v>97</v>
      </c>
      <c r="B35" s="7">
        <v>4961.211878312095</v>
      </c>
      <c r="C35" s="7">
        <v>0</v>
      </c>
      <c r="D35" s="7">
        <f t="shared" si="0"/>
        <v>4961.211878312095</v>
      </c>
    </row>
    <row r="36" spans="1:4" x14ac:dyDescent="0.25">
      <c r="A36" s="5" t="s">
        <v>24</v>
      </c>
      <c r="B36" s="7">
        <v>0</v>
      </c>
      <c r="C36" s="7">
        <v>2.09669124038088</v>
      </c>
      <c r="D36" s="7">
        <f t="shared" si="0"/>
        <v>2.09669124038088</v>
      </c>
    </row>
    <row r="37" spans="1:4" x14ac:dyDescent="0.25">
      <c r="A37" s="5" t="s">
        <v>115</v>
      </c>
      <c r="B37" s="7">
        <v>0</v>
      </c>
      <c r="C37" s="7">
        <v>430.21241930764501</v>
      </c>
      <c r="D37" s="7">
        <f t="shared" si="0"/>
        <v>430.21241930764501</v>
      </c>
    </row>
    <row r="38" spans="1:4" x14ac:dyDescent="0.25">
      <c r="A38" s="5" t="s">
        <v>14</v>
      </c>
      <c r="B38" s="7">
        <v>381.34901976948424</v>
      </c>
      <c r="C38" s="7">
        <v>14.394809423648104</v>
      </c>
      <c r="D38" s="7">
        <f t="shared" si="0"/>
        <v>395.74382919313234</v>
      </c>
    </row>
    <row r="39" spans="1:4" x14ac:dyDescent="0.25">
      <c r="A39" s="5" t="s">
        <v>332</v>
      </c>
      <c r="B39" s="7">
        <v>1386.0705350748224</v>
      </c>
      <c r="C39" s="7">
        <v>0</v>
      </c>
      <c r="D39" s="7">
        <f t="shared" si="0"/>
        <v>1386.0705350748224</v>
      </c>
    </row>
    <row r="40" spans="1:4" x14ac:dyDescent="0.25">
      <c r="A40" s="5" t="s">
        <v>402</v>
      </c>
      <c r="B40" s="7">
        <v>0</v>
      </c>
      <c r="C40" s="7">
        <v>4.2850778907817348</v>
      </c>
      <c r="D40" s="7">
        <f t="shared" si="0"/>
        <v>4.2850778907817348</v>
      </c>
    </row>
    <row r="41" spans="1:4" x14ac:dyDescent="0.25">
      <c r="A41" s="5" t="s">
        <v>72</v>
      </c>
      <c r="B41" s="7">
        <v>0</v>
      </c>
      <c r="C41" s="7">
        <v>14.892942184426916</v>
      </c>
      <c r="D41" s="7">
        <f t="shared" si="0"/>
        <v>14.892942184426916</v>
      </c>
    </row>
    <row r="42" spans="1:4" x14ac:dyDescent="0.25">
      <c r="A42" s="5" t="s">
        <v>74</v>
      </c>
      <c r="B42" s="7">
        <v>1540.078372305358</v>
      </c>
      <c r="C42" s="7">
        <v>0</v>
      </c>
      <c r="D42" s="7">
        <f t="shared" si="0"/>
        <v>1540.078372305358</v>
      </c>
    </row>
    <row r="43" spans="1:4" x14ac:dyDescent="0.25">
      <c r="A43" s="5" t="s">
        <v>170</v>
      </c>
      <c r="B43" s="7">
        <v>381.34901976948424</v>
      </c>
      <c r="C43" s="7">
        <v>0</v>
      </c>
      <c r="D43" s="7">
        <f t="shared" si="0"/>
        <v>381.34901976948424</v>
      </c>
    </row>
    <row r="44" spans="1:4" x14ac:dyDescent="0.25">
      <c r="A44" s="5" t="s">
        <v>520</v>
      </c>
      <c r="B44" s="7">
        <v>1540.078372305358</v>
      </c>
      <c r="C44" s="7">
        <v>0</v>
      </c>
      <c r="D44" s="7">
        <f t="shared" si="0"/>
        <v>1540.078372305358</v>
      </c>
    </row>
    <row r="45" spans="1:4" x14ac:dyDescent="0.25">
      <c r="A45" s="5" t="s">
        <v>133</v>
      </c>
      <c r="B45" s="7">
        <v>0</v>
      </c>
      <c r="C45" s="7">
        <v>3501.6588432589615</v>
      </c>
      <c r="D45" s="7">
        <f t="shared" si="0"/>
        <v>3501.6588432589615</v>
      </c>
    </row>
    <row r="46" spans="1:4" x14ac:dyDescent="0.25">
      <c r="A46" s="5" t="s">
        <v>93</v>
      </c>
      <c r="B46" s="7">
        <v>381.34901976948424</v>
      </c>
      <c r="C46" s="7">
        <v>82.826086851818118</v>
      </c>
      <c r="D46" s="7">
        <f t="shared" si="0"/>
        <v>464.17510662130235</v>
      </c>
    </row>
    <row r="47" spans="1:4" x14ac:dyDescent="0.25">
      <c r="A47" s="5" t="s">
        <v>521</v>
      </c>
      <c r="B47" s="7">
        <v>1039.5529013061166</v>
      </c>
      <c r="C47" s="7">
        <v>0</v>
      </c>
      <c r="D47" s="7">
        <f t="shared" si="0"/>
        <v>1039.5529013061166</v>
      </c>
    </row>
    <row r="48" spans="1:4" x14ac:dyDescent="0.25">
      <c r="A48" s="5" t="s">
        <v>522</v>
      </c>
      <c r="B48" s="7">
        <v>1116.5568199213849</v>
      </c>
      <c r="C48" s="7">
        <v>0</v>
      </c>
      <c r="D48" s="7">
        <f t="shared" si="0"/>
        <v>1116.5568199213849</v>
      </c>
    </row>
    <row r="49" spans="1:4" x14ac:dyDescent="0.25">
      <c r="A49" s="5" t="s">
        <v>171</v>
      </c>
      <c r="B49" s="7">
        <v>28.996658695231016</v>
      </c>
      <c r="C49" s="7">
        <v>0</v>
      </c>
      <c r="D49" s="7">
        <f t="shared" si="0"/>
        <v>28.996658695231016</v>
      </c>
    </row>
    <row r="50" spans="1:4" x14ac:dyDescent="0.25">
      <c r="A50" s="5" t="s">
        <v>25</v>
      </c>
      <c r="B50" s="7">
        <v>0</v>
      </c>
      <c r="C50" s="7">
        <v>2.0966912403808804</v>
      </c>
      <c r="D50" s="7">
        <f t="shared" si="0"/>
        <v>2.0966912403808804</v>
      </c>
    </row>
    <row r="51" spans="1:4" x14ac:dyDescent="0.25">
      <c r="A51" s="5" t="s">
        <v>49</v>
      </c>
      <c r="B51" s="7">
        <v>381.34901976948424</v>
      </c>
      <c r="C51" s="7">
        <v>13.005924990928264</v>
      </c>
      <c r="D51" s="7">
        <f t="shared" si="0"/>
        <v>394.35494476041254</v>
      </c>
    </row>
    <row r="52" spans="1:4" x14ac:dyDescent="0.25">
      <c r="A52" s="5" t="s">
        <v>119</v>
      </c>
      <c r="B52" s="7">
        <v>1387.8317788316242</v>
      </c>
      <c r="C52" s="7">
        <v>184.16503697074614</v>
      </c>
      <c r="D52" s="7">
        <f t="shared" si="0"/>
        <v>1571.9968158023703</v>
      </c>
    </row>
    <row r="53" spans="1:4" x14ac:dyDescent="0.25">
      <c r="A53" s="5" t="s">
        <v>333</v>
      </c>
      <c r="B53" s="7">
        <v>7349.9435234253242</v>
      </c>
      <c r="C53" s="7">
        <v>0</v>
      </c>
      <c r="D53" s="7">
        <f t="shared" si="0"/>
        <v>7349.9435234253242</v>
      </c>
    </row>
    <row r="54" spans="1:4" x14ac:dyDescent="0.25">
      <c r="A54" s="5" t="s">
        <v>98</v>
      </c>
      <c r="B54" s="7">
        <v>381.34901976948419</v>
      </c>
      <c r="C54" s="7">
        <v>19.847749355896763</v>
      </c>
      <c r="D54" s="7">
        <f t="shared" si="0"/>
        <v>401.19676912538097</v>
      </c>
    </row>
    <row r="55" spans="1:4" x14ac:dyDescent="0.25">
      <c r="A55" s="5" t="s">
        <v>523</v>
      </c>
      <c r="B55" s="7">
        <v>5822.9038458265768</v>
      </c>
      <c r="C55" s="7">
        <v>0</v>
      </c>
      <c r="D55" s="7">
        <f t="shared" si="0"/>
        <v>5822.9038458265768</v>
      </c>
    </row>
    <row r="56" spans="1:4" x14ac:dyDescent="0.25">
      <c r="A56" s="5" t="s">
        <v>172</v>
      </c>
      <c r="B56" s="7">
        <v>67.981564636821219</v>
      </c>
      <c r="C56" s="7">
        <v>0</v>
      </c>
      <c r="D56" s="7">
        <f t="shared" si="0"/>
        <v>67.981564636821219</v>
      </c>
    </row>
    <row r="57" spans="1:4" x14ac:dyDescent="0.25">
      <c r="A57" s="5" t="s">
        <v>100</v>
      </c>
      <c r="B57" s="7">
        <v>381.34901976948419</v>
      </c>
      <c r="C57" s="7">
        <v>245.76388649237936</v>
      </c>
      <c r="D57" s="7">
        <f t="shared" si="0"/>
        <v>627.1129062618636</v>
      </c>
    </row>
    <row r="58" spans="1:4" x14ac:dyDescent="0.25">
      <c r="A58" s="5" t="s">
        <v>403</v>
      </c>
      <c r="B58" s="7">
        <v>0</v>
      </c>
      <c r="C58" s="7">
        <v>159.28965130204935</v>
      </c>
      <c r="D58" s="7">
        <f t="shared" si="0"/>
        <v>159.28965130204935</v>
      </c>
    </row>
    <row r="59" spans="1:4" x14ac:dyDescent="0.25">
      <c r="A59" s="5" t="s">
        <v>524</v>
      </c>
      <c r="B59" s="7">
        <v>885.54506407558108</v>
      </c>
      <c r="C59" s="7">
        <v>0</v>
      </c>
      <c r="D59" s="7">
        <f t="shared" si="0"/>
        <v>885.54506407558108</v>
      </c>
    </row>
    <row r="60" spans="1:4" x14ac:dyDescent="0.25">
      <c r="A60" s="5" t="s">
        <v>75</v>
      </c>
      <c r="B60" s="7">
        <v>7349.9435234253242</v>
      </c>
      <c r="C60" s="7">
        <v>110348.95591977429</v>
      </c>
      <c r="D60" s="7">
        <f t="shared" si="0"/>
        <v>117698.89944319961</v>
      </c>
    </row>
    <row r="61" spans="1:4" x14ac:dyDescent="0.25">
      <c r="A61" s="5" t="s">
        <v>109</v>
      </c>
      <c r="B61" s="7">
        <v>381.34901976948419</v>
      </c>
      <c r="C61" s="7">
        <v>406.21632872176883</v>
      </c>
      <c r="D61" s="7">
        <f t="shared" si="0"/>
        <v>787.56534849125296</v>
      </c>
    </row>
    <row r="62" spans="1:4" x14ac:dyDescent="0.25">
      <c r="A62" s="5" t="s">
        <v>207</v>
      </c>
      <c r="B62" s="7">
        <v>381.34901976948424</v>
      </c>
      <c r="C62" s="7">
        <v>0</v>
      </c>
      <c r="D62" s="7">
        <f t="shared" si="0"/>
        <v>381.34901976948424</v>
      </c>
    </row>
    <row r="63" spans="1:4" x14ac:dyDescent="0.25">
      <c r="A63" s="5" t="s">
        <v>525</v>
      </c>
      <c r="B63" s="7">
        <v>962.5489826908489</v>
      </c>
      <c r="C63" s="7">
        <v>0</v>
      </c>
      <c r="D63" s="7">
        <f t="shared" si="0"/>
        <v>962.5489826908489</v>
      </c>
    </row>
    <row r="64" spans="1:4" x14ac:dyDescent="0.25">
      <c r="A64" s="5" t="s">
        <v>404</v>
      </c>
      <c r="B64" s="7">
        <v>0</v>
      </c>
      <c r="C64" s="7">
        <v>4.2850778907817348</v>
      </c>
      <c r="D64" s="7">
        <f t="shared" si="0"/>
        <v>4.2850778907817348</v>
      </c>
    </row>
    <row r="65" spans="1:4" x14ac:dyDescent="0.25">
      <c r="A65" s="5" t="s">
        <v>139</v>
      </c>
      <c r="B65" s="7">
        <v>1798.9753052353394</v>
      </c>
      <c r="C65" s="7">
        <v>4650.7800240791903</v>
      </c>
      <c r="D65" s="7">
        <f t="shared" si="0"/>
        <v>6449.7553293145302</v>
      </c>
    </row>
    <row r="66" spans="1:4" x14ac:dyDescent="0.25">
      <c r="A66" s="5" t="s">
        <v>499</v>
      </c>
      <c r="B66" s="7">
        <v>4042.4689378839307</v>
      </c>
      <c r="C66" s="7">
        <v>0</v>
      </c>
      <c r="D66" s="7">
        <f t="shared" si="0"/>
        <v>4042.4689378839307</v>
      </c>
    </row>
    <row r="67" spans="1:4" x14ac:dyDescent="0.25">
      <c r="A67" s="5" t="s">
        <v>526</v>
      </c>
      <c r="B67" s="7">
        <v>847.04310476794683</v>
      </c>
      <c r="C67" s="7">
        <v>0</v>
      </c>
      <c r="D67" s="7">
        <f t="shared" si="0"/>
        <v>847.04310476794683</v>
      </c>
    </row>
    <row r="68" spans="1:4" x14ac:dyDescent="0.25">
      <c r="A68" s="5" t="s">
        <v>26</v>
      </c>
      <c r="B68" s="7">
        <v>0</v>
      </c>
      <c r="C68" s="7">
        <v>2.09669124038088</v>
      </c>
      <c r="D68" s="7">
        <f t="shared" si="0"/>
        <v>2.09669124038088</v>
      </c>
    </row>
    <row r="69" spans="1:4" x14ac:dyDescent="0.25">
      <c r="A69" s="5" t="s">
        <v>146</v>
      </c>
      <c r="B69" s="7">
        <v>743.14366890485212</v>
      </c>
      <c r="C69" s="7">
        <v>0</v>
      </c>
      <c r="D69" s="7">
        <f t="shared" si="0"/>
        <v>743.14366890485212</v>
      </c>
    </row>
    <row r="70" spans="1:4" x14ac:dyDescent="0.25">
      <c r="A70" s="5" t="s">
        <v>527</v>
      </c>
      <c r="B70" s="7">
        <v>924.04702338321476</v>
      </c>
      <c r="C70" s="7">
        <v>0</v>
      </c>
      <c r="D70" s="7">
        <f t="shared" si="0"/>
        <v>924.04702338321476</v>
      </c>
    </row>
    <row r="71" spans="1:4" x14ac:dyDescent="0.25">
      <c r="A71" s="5" t="s">
        <v>173</v>
      </c>
      <c r="B71" s="7">
        <v>242.18524621070196</v>
      </c>
      <c r="C71" s="7">
        <v>0</v>
      </c>
      <c r="D71" s="7">
        <f t="shared" si="0"/>
        <v>242.18524621070196</v>
      </c>
    </row>
    <row r="72" spans="1:4" x14ac:dyDescent="0.25">
      <c r="A72" s="5" t="s">
        <v>334</v>
      </c>
      <c r="B72" s="7">
        <v>5328.7090544833609</v>
      </c>
      <c r="C72" s="7">
        <v>0</v>
      </c>
      <c r="D72" s="7">
        <f t="shared" si="0"/>
        <v>5328.7090544833609</v>
      </c>
    </row>
    <row r="73" spans="1:4" x14ac:dyDescent="0.25">
      <c r="A73" s="5" t="s">
        <v>87</v>
      </c>
      <c r="B73" s="7">
        <v>196.74705618305177</v>
      </c>
      <c r="C73" s="7">
        <v>62.802599852498041</v>
      </c>
      <c r="D73" s="7">
        <f t="shared" si="0"/>
        <v>259.54965603554979</v>
      </c>
    </row>
    <row r="74" spans="1:4" x14ac:dyDescent="0.25">
      <c r="A74" s="5" t="s">
        <v>27</v>
      </c>
      <c r="B74" s="7">
        <v>0</v>
      </c>
      <c r="C74" s="7">
        <v>2.0966912403808804</v>
      </c>
      <c r="D74" s="7">
        <f t="shared" si="0"/>
        <v>2.0966912403808804</v>
      </c>
    </row>
    <row r="75" spans="1:4" x14ac:dyDescent="0.25">
      <c r="A75" s="5" t="s">
        <v>123</v>
      </c>
      <c r="B75" s="7">
        <v>0</v>
      </c>
      <c r="C75" s="7">
        <v>1078.0307588615706</v>
      </c>
      <c r="D75" s="7">
        <f t="shared" si="0"/>
        <v>1078.0307588615706</v>
      </c>
    </row>
    <row r="76" spans="1:4" x14ac:dyDescent="0.25">
      <c r="A76" s="5" t="s">
        <v>579</v>
      </c>
      <c r="B76" s="7">
        <v>0</v>
      </c>
      <c r="C76" s="7">
        <v>0</v>
      </c>
      <c r="D76" s="7">
        <f t="shared" si="0"/>
        <v>0</v>
      </c>
    </row>
    <row r="77" spans="1:4" x14ac:dyDescent="0.25">
      <c r="A77" s="5" t="s">
        <v>54</v>
      </c>
      <c r="B77" s="7">
        <v>0</v>
      </c>
      <c r="C77" s="7">
        <v>9.4224213565769581</v>
      </c>
      <c r="D77" s="7">
        <f t="shared" ref="D77:D140" si="1">SUM(B77:C77)</f>
        <v>9.4224213565769581</v>
      </c>
    </row>
    <row r="78" spans="1:4" x14ac:dyDescent="0.25">
      <c r="A78" s="5" t="s">
        <v>528</v>
      </c>
      <c r="B78" s="7">
        <v>1001.0509419984832</v>
      </c>
      <c r="C78" s="7">
        <v>0</v>
      </c>
      <c r="D78" s="7">
        <f t="shared" si="1"/>
        <v>1001.0509419984832</v>
      </c>
    </row>
    <row r="79" spans="1:4" x14ac:dyDescent="0.25">
      <c r="A79" s="5" t="s">
        <v>175</v>
      </c>
      <c r="B79" s="7">
        <v>28.996658695231016</v>
      </c>
      <c r="C79" s="7">
        <v>0</v>
      </c>
      <c r="D79" s="7">
        <f t="shared" si="1"/>
        <v>28.996658695231016</v>
      </c>
    </row>
    <row r="80" spans="1:4" x14ac:dyDescent="0.25">
      <c r="A80" s="5" t="s">
        <v>529</v>
      </c>
      <c r="B80" s="7">
        <v>1001.0509419984832</v>
      </c>
      <c r="C80" s="7">
        <v>0</v>
      </c>
      <c r="D80" s="7">
        <f t="shared" si="1"/>
        <v>1001.0509419984832</v>
      </c>
    </row>
    <row r="81" spans="1:4" x14ac:dyDescent="0.25">
      <c r="A81" s="5" t="s">
        <v>64</v>
      </c>
      <c r="B81" s="7">
        <v>1798.9753052353394</v>
      </c>
      <c r="C81" s="7">
        <v>34.898856302366404</v>
      </c>
      <c r="D81" s="7">
        <f t="shared" si="1"/>
        <v>1833.8741615377057</v>
      </c>
    </row>
    <row r="82" spans="1:4" x14ac:dyDescent="0.25">
      <c r="A82" s="5" t="s">
        <v>94</v>
      </c>
      <c r="B82" s="7">
        <v>381.34901976948419</v>
      </c>
      <c r="C82" s="7">
        <v>220.4576852062612</v>
      </c>
      <c r="D82" s="7">
        <f t="shared" si="1"/>
        <v>601.80670497574533</v>
      </c>
    </row>
    <row r="83" spans="1:4" x14ac:dyDescent="0.25">
      <c r="A83" s="5" t="s">
        <v>28</v>
      </c>
      <c r="B83" s="7">
        <v>0</v>
      </c>
      <c r="C83" s="7">
        <v>2.0966912403808804</v>
      </c>
      <c r="D83" s="7">
        <f t="shared" si="1"/>
        <v>2.0966912403808804</v>
      </c>
    </row>
    <row r="84" spans="1:4" x14ac:dyDescent="0.25">
      <c r="A84" s="5" t="s">
        <v>176</v>
      </c>
      <c r="B84" s="7">
        <v>1615.5510992002378</v>
      </c>
      <c r="C84" s="7">
        <v>0</v>
      </c>
      <c r="D84" s="7">
        <f t="shared" si="1"/>
        <v>1615.5510992002378</v>
      </c>
    </row>
    <row r="85" spans="1:4" x14ac:dyDescent="0.25">
      <c r="A85" s="5" t="s">
        <v>530</v>
      </c>
      <c r="B85" s="7">
        <v>808.54114546031315</v>
      </c>
      <c r="C85" s="7">
        <v>0</v>
      </c>
      <c r="D85" s="7">
        <f t="shared" si="1"/>
        <v>808.54114546031315</v>
      </c>
    </row>
    <row r="86" spans="1:4" x14ac:dyDescent="0.25">
      <c r="A86" s="5" t="s">
        <v>127</v>
      </c>
      <c r="B86" s="7">
        <v>7731.2925431948088</v>
      </c>
      <c r="C86" s="7">
        <v>1702.1004521706541</v>
      </c>
      <c r="D86" s="7">
        <f t="shared" si="1"/>
        <v>9433.3929953654624</v>
      </c>
    </row>
    <row r="87" spans="1:4" x14ac:dyDescent="0.25">
      <c r="A87" s="5" t="s">
        <v>405</v>
      </c>
      <c r="B87" s="7">
        <v>0</v>
      </c>
      <c r="C87" s="7">
        <v>4.2850778907817348</v>
      </c>
      <c r="D87" s="7">
        <f t="shared" si="1"/>
        <v>4.2850778907817348</v>
      </c>
    </row>
    <row r="88" spans="1:4" x14ac:dyDescent="0.25">
      <c r="A88" s="5" t="s">
        <v>531</v>
      </c>
      <c r="B88" s="7">
        <v>847.04310476794683</v>
      </c>
      <c r="C88" s="7">
        <v>0</v>
      </c>
      <c r="D88" s="7">
        <f t="shared" si="1"/>
        <v>847.04310476794683</v>
      </c>
    </row>
    <row r="89" spans="1:4" x14ac:dyDescent="0.25">
      <c r="A89" s="5" t="s">
        <v>177</v>
      </c>
      <c r="B89" s="7">
        <v>67.981564636821219</v>
      </c>
      <c r="C89" s="7">
        <v>0</v>
      </c>
      <c r="D89" s="7">
        <f t="shared" si="1"/>
        <v>67.981564636821219</v>
      </c>
    </row>
    <row r="90" spans="1:4" x14ac:dyDescent="0.25">
      <c r="A90" s="5" t="s">
        <v>149</v>
      </c>
      <c r="B90" s="7">
        <v>381.34901976948419</v>
      </c>
      <c r="C90" s="7">
        <v>0.42077574486104707</v>
      </c>
      <c r="D90" s="7">
        <f t="shared" si="1"/>
        <v>381.76979551434522</v>
      </c>
    </row>
    <row r="91" spans="1:4" x14ac:dyDescent="0.25">
      <c r="A91" s="5" t="s">
        <v>60</v>
      </c>
      <c r="B91" s="7">
        <v>313.36745513266294</v>
      </c>
      <c r="C91" s="7">
        <v>6.3296740221584775</v>
      </c>
      <c r="D91" s="7">
        <f t="shared" si="1"/>
        <v>319.69712915482143</v>
      </c>
    </row>
    <row r="92" spans="1:4" x14ac:dyDescent="0.25">
      <c r="A92" s="5" t="s">
        <v>29</v>
      </c>
      <c r="B92" s="7">
        <v>0</v>
      </c>
      <c r="C92" s="7">
        <v>2.0966912403808804</v>
      </c>
      <c r="D92" s="7">
        <f t="shared" si="1"/>
        <v>2.0966912403808804</v>
      </c>
    </row>
    <row r="93" spans="1:4" x14ac:dyDescent="0.25">
      <c r="A93" s="5" t="s">
        <v>178</v>
      </c>
      <c r="B93" s="7">
        <v>1798.9753052353394</v>
      </c>
      <c r="C93" s="7">
        <v>0</v>
      </c>
      <c r="D93" s="7">
        <f t="shared" si="1"/>
        <v>1798.9753052353394</v>
      </c>
    </row>
    <row r="94" spans="1:4" x14ac:dyDescent="0.25">
      <c r="A94" s="5" t="s">
        <v>90</v>
      </c>
      <c r="B94" s="7">
        <v>381.34901976948424</v>
      </c>
      <c r="C94" s="7">
        <v>231.72262997580671</v>
      </c>
      <c r="D94" s="7">
        <f t="shared" si="1"/>
        <v>613.07164974529098</v>
      </c>
    </row>
    <row r="95" spans="1:4" x14ac:dyDescent="0.25">
      <c r="A95" s="5" t="s">
        <v>62</v>
      </c>
      <c r="B95" s="7">
        <v>0</v>
      </c>
      <c r="C95" s="7">
        <v>36.471483188362768</v>
      </c>
      <c r="D95" s="7">
        <f t="shared" si="1"/>
        <v>36.471483188362768</v>
      </c>
    </row>
    <row r="96" spans="1:4" x14ac:dyDescent="0.25">
      <c r="A96" s="5" t="s">
        <v>116</v>
      </c>
      <c r="B96" s="7">
        <v>0</v>
      </c>
      <c r="C96" s="7">
        <v>397.20260942156909</v>
      </c>
      <c r="D96" s="7">
        <f t="shared" si="1"/>
        <v>397.20260942156909</v>
      </c>
    </row>
    <row r="97" spans="1:4" x14ac:dyDescent="0.25">
      <c r="A97" s="5" t="s">
        <v>70</v>
      </c>
      <c r="B97" s="7">
        <v>381.34901976948424</v>
      </c>
      <c r="C97" s="7">
        <v>0.95786637324476531</v>
      </c>
      <c r="D97" s="7">
        <f t="shared" si="1"/>
        <v>382.30688614272901</v>
      </c>
    </row>
    <row r="98" spans="1:4" x14ac:dyDescent="0.25">
      <c r="A98" s="5" t="s">
        <v>151</v>
      </c>
      <c r="B98" s="7">
        <v>1387.8317788316242</v>
      </c>
      <c r="C98" s="7">
        <v>0</v>
      </c>
      <c r="D98" s="7">
        <f t="shared" si="1"/>
        <v>1387.8317788316242</v>
      </c>
    </row>
    <row r="99" spans="1:4" x14ac:dyDescent="0.25">
      <c r="A99" s="5" t="s">
        <v>180</v>
      </c>
      <c r="B99" s="7">
        <v>1387.8317788316242</v>
      </c>
      <c r="C99" s="7">
        <v>0</v>
      </c>
      <c r="D99" s="7">
        <f t="shared" si="1"/>
        <v>1387.8317788316242</v>
      </c>
    </row>
    <row r="100" spans="1:4" x14ac:dyDescent="0.25">
      <c r="A100" s="5" t="s">
        <v>406</v>
      </c>
      <c r="B100" s="7">
        <v>0</v>
      </c>
      <c r="C100" s="7">
        <v>4.2850778907817348</v>
      </c>
      <c r="D100" s="7">
        <f t="shared" si="1"/>
        <v>4.2850778907817348</v>
      </c>
    </row>
    <row r="101" spans="1:4" x14ac:dyDescent="0.25">
      <c r="A101" s="5" t="s">
        <v>101</v>
      </c>
      <c r="B101" s="7">
        <v>1798.9753052353394</v>
      </c>
      <c r="C101" s="7">
        <v>190.62363899078619</v>
      </c>
      <c r="D101" s="7">
        <f t="shared" si="1"/>
        <v>1989.5989442261257</v>
      </c>
    </row>
    <row r="102" spans="1:4" x14ac:dyDescent="0.25">
      <c r="A102" s="5" t="s">
        <v>121</v>
      </c>
      <c r="B102" s="7">
        <v>6806.6222289574307</v>
      </c>
      <c r="C102" s="7">
        <v>355.35700472943478</v>
      </c>
      <c r="D102" s="7">
        <f t="shared" si="1"/>
        <v>7161.9792336868659</v>
      </c>
    </row>
    <row r="103" spans="1:4" x14ac:dyDescent="0.25">
      <c r="A103" s="5" t="s">
        <v>141</v>
      </c>
      <c r="B103" s="7">
        <v>381.34901976948419</v>
      </c>
      <c r="C103" s="7">
        <v>4660.8608282949754</v>
      </c>
      <c r="D103" s="7">
        <f t="shared" si="1"/>
        <v>5042.2098480644599</v>
      </c>
    </row>
    <row r="104" spans="1:4" x14ac:dyDescent="0.25">
      <c r="A104" s="5" t="s">
        <v>30</v>
      </c>
      <c r="B104" s="7">
        <v>0</v>
      </c>
      <c r="C104" s="7">
        <v>2.0966912403808804</v>
      </c>
      <c r="D104" s="7">
        <f t="shared" si="1"/>
        <v>2.0966912403808804</v>
      </c>
    </row>
    <row r="105" spans="1:4" x14ac:dyDescent="0.25">
      <c r="A105" s="5" t="s">
        <v>9</v>
      </c>
      <c r="B105" s="7">
        <v>233.19212689374186</v>
      </c>
      <c r="C105" s="7">
        <v>8.8800369340514944</v>
      </c>
      <c r="D105" s="7">
        <f t="shared" si="1"/>
        <v>242.07216382779336</v>
      </c>
    </row>
    <row r="106" spans="1:4" x14ac:dyDescent="0.25">
      <c r="A106" s="5" t="s">
        <v>152</v>
      </c>
      <c r="B106" s="7">
        <v>636.05023405501788</v>
      </c>
      <c r="C106" s="7">
        <v>0</v>
      </c>
      <c r="D106" s="7">
        <f t="shared" si="1"/>
        <v>636.05023405501788</v>
      </c>
    </row>
    <row r="107" spans="1:4" x14ac:dyDescent="0.25">
      <c r="A107" s="5" t="s">
        <v>55</v>
      </c>
      <c r="B107" s="7">
        <v>381.34901976948424</v>
      </c>
      <c r="C107" s="7">
        <v>44.716361184989566</v>
      </c>
      <c r="D107" s="7">
        <f t="shared" si="1"/>
        <v>426.06538095447382</v>
      </c>
    </row>
    <row r="108" spans="1:4" x14ac:dyDescent="0.25">
      <c r="A108" s="5" t="s">
        <v>516</v>
      </c>
      <c r="B108" s="7">
        <v>1001.0509419984832</v>
      </c>
      <c r="C108" s="7">
        <v>0</v>
      </c>
      <c r="D108" s="7">
        <f t="shared" si="1"/>
        <v>1001.0509419984832</v>
      </c>
    </row>
    <row r="109" spans="1:4" x14ac:dyDescent="0.25">
      <c r="A109" s="5" t="s">
        <v>134</v>
      </c>
      <c r="B109" s="7">
        <v>0</v>
      </c>
      <c r="C109" s="7">
        <v>4331.0289841376816</v>
      </c>
      <c r="D109" s="7">
        <f t="shared" si="1"/>
        <v>4331.0289841376816</v>
      </c>
    </row>
    <row r="110" spans="1:4" x14ac:dyDescent="0.25">
      <c r="A110" s="5" t="s">
        <v>124</v>
      </c>
      <c r="B110" s="7">
        <v>0</v>
      </c>
      <c r="C110" s="7">
        <v>657.43805311119752</v>
      </c>
      <c r="D110" s="7">
        <f t="shared" si="1"/>
        <v>657.43805311119752</v>
      </c>
    </row>
    <row r="111" spans="1:4" x14ac:dyDescent="0.25">
      <c r="A111" s="5" t="s">
        <v>122</v>
      </c>
      <c r="B111" s="7">
        <v>381.34901976948424</v>
      </c>
      <c r="C111" s="7">
        <v>1086.7196918763968</v>
      </c>
      <c r="D111" s="7">
        <f t="shared" si="1"/>
        <v>1468.0687116458812</v>
      </c>
    </row>
    <row r="112" spans="1:4" x14ac:dyDescent="0.25">
      <c r="A112" s="5" t="s">
        <v>31</v>
      </c>
      <c r="B112" s="7">
        <v>0</v>
      </c>
      <c r="C112" s="7">
        <v>2.09669124038088</v>
      </c>
      <c r="D112" s="7">
        <f t="shared" si="1"/>
        <v>2.09669124038088</v>
      </c>
    </row>
    <row r="113" spans="1:4" x14ac:dyDescent="0.25">
      <c r="A113" s="5" t="s">
        <v>110</v>
      </c>
      <c r="B113" s="7">
        <v>1540.078372305358</v>
      </c>
      <c r="C113" s="7">
        <v>893.43953846351883</v>
      </c>
      <c r="D113" s="7">
        <f t="shared" si="1"/>
        <v>2433.5179107688768</v>
      </c>
    </row>
    <row r="114" spans="1:4" x14ac:dyDescent="0.25">
      <c r="A114" s="5" t="s">
        <v>15</v>
      </c>
      <c r="B114" s="7">
        <v>313.36745513266294</v>
      </c>
      <c r="C114" s="7">
        <v>1.8084282997465999</v>
      </c>
      <c r="D114" s="7">
        <f t="shared" si="1"/>
        <v>315.17588343240953</v>
      </c>
    </row>
    <row r="115" spans="1:4" x14ac:dyDescent="0.25">
      <c r="A115" s="5" t="s">
        <v>32</v>
      </c>
      <c r="B115" s="7">
        <v>0</v>
      </c>
      <c r="C115" s="7">
        <v>2.09669124038088</v>
      </c>
      <c r="D115" s="7">
        <f t="shared" si="1"/>
        <v>2.09669124038088</v>
      </c>
    </row>
    <row r="116" spans="1:4" x14ac:dyDescent="0.25">
      <c r="A116" s="5" t="s">
        <v>532</v>
      </c>
      <c r="B116" s="7">
        <v>6798.6977591684281</v>
      </c>
      <c r="C116" s="7">
        <v>0</v>
      </c>
      <c r="D116" s="7">
        <f t="shared" si="1"/>
        <v>6798.6977591684281</v>
      </c>
    </row>
    <row r="117" spans="1:4" x14ac:dyDescent="0.25">
      <c r="A117" s="5" t="s">
        <v>533</v>
      </c>
      <c r="B117" s="7">
        <v>885.54506407558108</v>
      </c>
      <c r="C117" s="7">
        <v>0</v>
      </c>
      <c r="D117" s="7">
        <f t="shared" si="1"/>
        <v>885.54506407558108</v>
      </c>
    </row>
    <row r="118" spans="1:4" x14ac:dyDescent="0.25">
      <c r="A118" s="5" t="s">
        <v>182</v>
      </c>
      <c r="B118" s="7">
        <v>28.996658695231016</v>
      </c>
      <c r="C118" s="7">
        <v>0</v>
      </c>
      <c r="D118" s="7">
        <f t="shared" si="1"/>
        <v>28.996658695231016</v>
      </c>
    </row>
    <row r="119" spans="1:4" x14ac:dyDescent="0.25">
      <c r="A119" s="5" t="s">
        <v>534</v>
      </c>
      <c r="B119" s="7">
        <v>1001.0509419984832</v>
      </c>
      <c r="C119" s="7">
        <v>0</v>
      </c>
      <c r="D119" s="7">
        <f t="shared" si="1"/>
        <v>1001.0509419984832</v>
      </c>
    </row>
    <row r="120" spans="1:4" x14ac:dyDescent="0.25">
      <c r="A120" s="5" t="s">
        <v>105</v>
      </c>
      <c r="B120" s="7">
        <v>0</v>
      </c>
      <c r="C120" s="7">
        <v>353.88953594171818</v>
      </c>
      <c r="D120" s="7">
        <f t="shared" si="1"/>
        <v>353.88953594171818</v>
      </c>
    </row>
    <row r="121" spans="1:4" x14ac:dyDescent="0.25">
      <c r="A121" s="5" t="s">
        <v>51</v>
      </c>
      <c r="B121" s="7">
        <v>381.34901976948424</v>
      </c>
      <c r="C121" s="7">
        <v>5.2900715353096688</v>
      </c>
      <c r="D121" s="7">
        <f t="shared" si="1"/>
        <v>386.63909130479391</v>
      </c>
    </row>
    <row r="122" spans="1:4" x14ac:dyDescent="0.25">
      <c r="A122" s="5" t="s">
        <v>535</v>
      </c>
      <c r="B122" s="7">
        <v>1386.0705350748224</v>
      </c>
      <c r="C122" s="7">
        <v>0</v>
      </c>
      <c r="D122" s="7">
        <f t="shared" si="1"/>
        <v>1386.0705350748224</v>
      </c>
    </row>
    <row r="123" spans="1:4" x14ac:dyDescent="0.25">
      <c r="A123" s="5" t="s">
        <v>384</v>
      </c>
      <c r="B123" s="7">
        <v>381.34901976948424</v>
      </c>
      <c r="C123" s="7">
        <v>0</v>
      </c>
      <c r="D123" s="7">
        <f t="shared" si="1"/>
        <v>381.34901976948424</v>
      </c>
    </row>
    <row r="124" spans="1:4" x14ac:dyDescent="0.25">
      <c r="A124" s="5" t="s">
        <v>33</v>
      </c>
      <c r="B124" s="7">
        <v>0</v>
      </c>
      <c r="C124" s="7">
        <v>2.09669124038088</v>
      </c>
      <c r="D124" s="7">
        <f t="shared" si="1"/>
        <v>2.09669124038088</v>
      </c>
    </row>
    <row r="125" spans="1:4" x14ac:dyDescent="0.25">
      <c r="A125" s="5" t="s">
        <v>117</v>
      </c>
      <c r="B125" s="7">
        <v>0</v>
      </c>
      <c r="C125" s="7">
        <v>394.00175744426656</v>
      </c>
      <c r="D125" s="7">
        <f t="shared" si="1"/>
        <v>394.00175744426656</v>
      </c>
    </row>
    <row r="126" spans="1:4" x14ac:dyDescent="0.25">
      <c r="A126" s="5" t="s">
        <v>73</v>
      </c>
      <c r="B126" s="7">
        <v>728.99739591711523</v>
      </c>
      <c r="C126" s="7">
        <v>844.23111298178094</v>
      </c>
      <c r="D126" s="7">
        <f t="shared" si="1"/>
        <v>1573.2285088988961</v>
      </c>
    </row>
    <row r="127" spans="1:4" x14ac:dyDescent="0.25">
      <c r="A127" s="5" t="s">
        <v>536</v>
      </c>
      <c r="B127" s="7">
        <v>1078.0548606137506</v>
      </c>
      <c r="C127" s="7">
        <v>0</v>
      </c>
      <c r="D127" s="7">
        <f t="shared" si="1"/>
        <v>1078.0548606137506</v>
      </c>
    </row>
    <row r="128" spans="1:4" x14ac:dyDescent="0.25">
      <c r="A128" s="5" t="s">
        <v>61</v>
      </c>
      <c r="B128" s="7">
        <v>381.34901976948424</v>
      </c>
      <c r="C128" s="7">
        <v>64.903954421371054</v>
      </c>
      <c r="D128" s="7">
        <f t="shared" si="1"/>
        <v>446.2529741908553</v>
      </c>
    </row>
    <row r="129" spans="1:4" x14ac:dyDescent="0.25">
      <c r="A129" s="5" t="s">
        <v>154</v>
      </c>
      <c r="B129" s="7">
        <v>1798.9753052353394</v>
      </c>
      <c r="C129" s="7">
        <v>0</v>
      </c>
      <c r="D129" s="7">
        <f t="shared" si="1"/>
        <v>1798.9753052353394</v>
      </c>
    </row>
    <row r="130" spans="1:4" x14ac:dyDescent="0.25">
      <c r="A130" s="5" t="s">
        <v>86</v>
      </c>
      <c r="B130" s="7">
        <v>1767.4195548443067</v>
      </c>
      <c r="C130" s="7">
        <v>377.68852714600501</v>
      </c>
      <c r="D130" s="7">
        <f t="shared" si="1"/>
        <v>2145.1080819903118</v>
      </c>
    </row>
    <row r="131" spans="1:4" x14ac:dyDescent="0.25">
      <c r="A131" s="5" t="s">
        <v>118</v>
      </c>
      <c r="B131" s="7">
        <v>0</v>
      </c>
      <c r="C131" s="7">
        <v>397.20260942156909</v>
      </c>
      <c r="D131" s="7">
        <f t="shared" si="1"/>
        <v>397.20260942156909</v>
      </c>
    </row>
    <row r="132" spans="1:4" x14ac:dyDescent="0.25">
      <c r="A132" s="5" t="s">
        <v>80</v>
      </c>
      <c r="B132" s="7">
        <v>381.34901976948424</v>
      </c>
      <c r="C132" s="7">
        <v>27.25484972600071</v>
      </c>
      <c r="D132" s="7">
        <f t="shared" si="1"/>
        <v>408.60386949548496</v>
      </c>
    </row>
    <row r="133" spans="1:4" x14ac:dyDescent="0.25">
      <c r="A133" s="5" t="s">
        <v>34</v>
      </c>
      <c r="B133" s="7">
        <v>0</v>
      </c>
      <c r="C133" s="7">
        <v>2.0966912403808804</v>
      </c>
      <c r="D133" s="7">
        <f t="shared" si="1"/>
        <v>2.0966912403808804</v>
      </c>
    </row>
    <row r="134" spans="1:4" x14ac:dyDescent="0.25">
      <c r="A134" s="5" t="s">
        <v>537</v>
      </c>
      <c r="B134" s="7">
        <v>770.03918615267901</v>
      </c>
      <c r="C134" s="7">
        <v>0</v>
      </c>
      <c r="D134" s="7">
        <f t="shared" si="1"/>
        <v>770.03918615267901</v>
      </c>
    </row>
    <row r="135" spans="1:4" x14ac:dyDescent="0.25">
      <c r="A135" s="5" t="s">
        <v>35</v>
      </c>
      <c r="B135" s="7">
        <v>0</v>
      </c>
      <c r="C135" s="7">
        <v>2.09669124038088</v>
      </c>
      <c r="D135" s="7">
        <f t="shared" si="1"/>
        <v>2.09669124038088</v>
      </c>
    </row>
    <row r="136" spans="1:4" x14ac:dyDescent="0.25">
      <c r="A136" s="5" t="s">
        <v>12</v>
      </c>
      <c r="B136" s="7">
        <v>381.34901976948419</v>
      </c>
      <c r="C136" s="7">
        <v>6.7031037512921898</v>
      </c>
      <c r="D136" s="7">
        <f t="shared" si="1"/>
        <v>388.05212352077638</v>
      </c>
    </row>
    <row r="137" spans="1:4" x14ac:dyDescent="0.25">
      <c r="A137" s="5" t="s">
        <v>125</v>
      </c>
      <c r="B137" s="7">
        <v>835.83062638953879</v>
      </c>
      <c r="C137" s="7">
        <v>777.38049473174669</v>
      </c>
      <c r="D137" s="7">
        <f t="shared" si="1"/>
        <v>1613.2111211212855</v>
      </c>
    </row>
    <row r="138" spans="1:4" x14ac:dyDescent="0.25">
      <c r="A138" s="5" t="s">
        <v>81</v>
      </c>
      <c r="B138" s="7">
        <v>381.34901976948419</v>
      </c>
      <c r="C138" s="7">
        <v>16.949689896508499</v>
      </c>
      <c r="D138" s="7">
        <f t="shared" si="1"/>
        <v>398.2987096659927</v>
      </c>
    </row>
    <row r="139" spans="1:4" x14ac:dyDescent="0.25">
      <c r="A139" s="5" t="s">
        <v>137</v>
      </c>
      <c r="B139" s="7">
        <v>50177.216390976064</v>
      </c>
      <c r="C139" s="7">
        <v>3845.2555173758801</v>
      </c>
      <c r="D139" s="7">
        <f t="shared" si="1"/>
        <v>54022.471908351945</v>
      </c>
    </row>
    <row r="140" spans="1:4" x14ac:dyDescent="0.25">
      <c r="A140" s="5" t="s">
        <v>68</v>
      </c>
      <c r="B140" s="7">
        <v>381.34901976948419</v>
      </c>
      <c r="C140" s="7">
        <v>3.5485701185027851</v>
      </c>
      <c r="D140" s="7">
        <f t="shared" si="1"/>
        <v>384.89758988798695</v>
      </c>
    </row>
    <row r="141" spans="1:4" x14ac:dyDescent="0.25">
      <c r="A141" s="5" t="s">
        <v>36</v>
      </c>
      <c r="B141" s="7">
        <v>0</v>
      </c>
      <c r="C141" s="7">
        <v>2.09669124038088</v>
      </c>
      <c r="D141" s="7">
        <f t="shared" ref="D141:D204" si="2">SUM(B141:C141)</f>
        <v>2.09669124038088</v>
      </c>
    </row>
    <row r="142" spans="1:4" x14ac:dyDescent="0.25">
      <c r="A142" s="5" t="s">
        <v>91</v>
      </c>
      <c r="B142" s="7">
        <v>1798.9753052353394</v>
      </c>
      <c r="C142" s="7">
        <v>57.506222458744674</v>
      </c>
      <c r="D142" s="7">
        <f t="shared" si="2"/>
        <v>1856.481527694084</v>
      </c>
    </row>
    <row r="143" spans="1:4" x14ac:dyDescent="0.25">
      <c r="A143" s="5" t="s">
        <v>538</v>
      </c>
      <c r="B143" s="7">
        <v>770.03918615267901</v>
      </c>
      <c r="C143" s="7">
        <v>0</v>
      </c>
      <c r="D143" s="7">
        <f t="shared" si="2"/>
        <v>770.03918615267901</v>
      </c>
    </row>
    <row r="144" spans="1:4" x14ac:dyDescent="0.25">
      <c r="A144" s="5" t="s">
        <v>130</v>
      </c>
      <c r="B144" s="7">
        <v>1798.9753052353394</v>
      </c>
      <c r="C144" s="7">
        <v>1764.6001559055157</v>
      </c>
      <c r="D144" s="7">
        <f t="shared" si="2"/>
        <v>3563.5754611408552</v>
      </c>
    </row>
    <row r="145" spans="1:4" x14ac:dyDescent="0.25">
      <c r="A145" s="5" t="s">
        <v>111</v>
      </c>
      <c r="B145" s="7">
        <v>7429.2221481235647</v>
      </c>
      <c r="C145" s="7">
        <v>893.43953846351883</v>
      </c>
      <c r="D145" s="7">
        <f t="shared" si="2"/>
        <v>8322.6616865870838</v>
      </c>
    </row>
    <row r="146" spans="1:4" x14ac:dyDescent="0.25">
      <c r="A146" s="5" t="s">
        <v>7</v>
      </c>
      <c r="B146" s="7">
        <v>381.34901976948424</v>
      </c>
      <c r="C146" s="7">
        <v>43.829554927422258</v>
      </c>
      <c r="D146" s="7">
        <f t="shared" si="2"/>
        <v>425.17857469690648</v>
      </c>
    </row>
    <row r="147" spans="1:4" x14ac:dyDescent="0.25">
      <c r="A147" s="5" t="s">
        <v>82</v>
      </c>
      <c r="B147" s="7">
        <v>381.34901976948419</v>
      </c>
      <c r="C147" s="7">
        <v>42.178271255991987</v>
      </c>
      <c r="D147" s="7">
        <f t="shared" si="2"/>
        <v>423.52729102547619</v>
      </c>
    </row>
    <row r="148" spans="1:4" x14ac:dyDescent="0.25">
      <c r="A148" s="5" t="s">
        <v>135</v>
      </c>
      <c r="B148" s="7">
        <v>1155.0587792290182</v>
      </c>
      <c r="C148" s="7">
        <v>1613.2071232598271</v>
      </c>
      <c r="D148" s="7">
        <f t="shared" si="2"/>
        <v>2768.2659024888453</v>
      </c>
    </row>
    <row r="149" spans="1:4" x14ac:dyDescent="0.25">
      <c r="A149" s="5" t="s">
        <v>156</v>
      </c>
      <c r="B149" s="7">
        <v>233.19212689374186</v>
      </c>
      <c r="C149" s="7">
        <v>2.6677965629719869</v>
      </c>
      <c r="D149" s="7">
        <f t="shared" si="2"/>
        <v>235.85992345671386</v>
      </c>
    </row>
    <row r="150" spans="1:4" x14ac:dyDescent="0.25">
      <c r="A150" s="5" t="s">
        <v>157</v>
      </c>
      <c r="B150" s="7">
        <v>1387.831778831624</v>
      </c>
      <c r="C150" s="7">
        <v>0</v>
      </c>
      <c r="D150" s="7">
        <f t="shared" si="2"/>
        <v>1387.831778831624</v>
      </c>
    </row>
    <row r="151" spans="1:4" x14ac:dyDescent="0.25">
      <c r="A151" s="5" t="s">
        <v>539</v>
      </c>
      <c r="B151" s="7">
        <v>6982.4463472540601</v>
      </c>
      <c r="C151" s="7">
        <v>0</v>
      </c>
      <c r="D151" s="7">
        <f t="shared" si="2"/>
        <v>6982.4463472540601</v>
      </c>
    </row>
    <row r="152" spans="1:4" x14ac:dyDescent="0.25">
      <c r="A152" s="5" t="s">
        <v>184</v>
      </c>
      <c r="B152" s="7">
        <v>926.56787493995398</v>
      </c>
      <c r="C152" s="7">
        <v>0</v>
      </c>
      <c r="D152" s="7">
        <f t="shared" si="2"/>
        <v>926.56787493995398</v>
      </c>
    </row>
    <row r="153" spans="1:4" x14ac:dyDescent="0.25">
      <c r="A153" s="5" t="s">
        <v>99</v>
      </c>
      <c r="B153" s="7">
        <v>381.34901976948419</v>
      </c>
      <c r="C153" s="7">
        <v>226.60786410095216</v>
      </c>
      <c r="D153" s="7">
        <f t="shared" si="2"/>
        <v>607.95688387043629</v>
      </c>
    </row>
    <row r="154" spans="1:4" x14ac:dyDescent="0.25">
      <c r="A154" s="5" t="s">
        <v>37</v>
      </c>
      <c r="B154" s="7">
        <v>0</v>
      </c>
      <c r="C154" s="7">
        <v>2.09669124038088</v>
      </c>
      <c r="D154" s="7">
        <f t="shared" si="2"/>
        <v>2.09669124038088</v>
      </c>
    </row>
    <row r="155" spans="1:4" x14ac:dyDescent="0.25">
      <c r="A155" s="5" t="s">
        <v>38</v>
      </c>
      <c r="B155" s="7">
        <v>0</v>
      </c>
      <c r="C155" s="7">
        <v>2.0966912403808804</v>
      </c>
      <c r="D155" s="7">
        <f t="shared" si="2"/>
        <v>2.0966912403808804</v>
      </c>
    </row>
    <row r="156" spans="1:4" x14ac:dyDescent="0.25">
      <c r="A156" s="5" t="s">
        <v>540</v>
      </c>
      <c r="B156" s="7">
        <v>924.04702338321476</v>
      </c>
      <c r="C156" s="7">
        <v>0</v>
      </c>
      <c r="D156" s="7">
        <f t="shared" si="2"/>
        <v>924.04702338321476</v>
      </c>
    </row>
    <row r="157" spans="1:4" x14ac:dyDescent="0.25">
      <c r="A157" s="5" t="s">
        <v>541</v>
      </c>
      <c r="B157" s="7">
        <v>1540.078372305358</v>
      </c>
      <c r="C157" s="7">
        <v>0</v>
      </c>
      <c r="D157" s="7">
        <f t="shared" si="2"/>
        <v>1540.078372305358</v>
      </c>
    </row>
    <row r="158" spans="1:4" x14ac:dyDescent="0.25">
      <c r="A158" s="5" t="s">
        <v>542</v>
      </c>
      <c r="B158" s="7">
        <v>1039.5529013061166</v>
      </c>
      <c r="C158" s="7">
        <v>0</v>
      </c>
      <c r="D158" s="7">
        <f t="shared" si="2"/>
        <v>1039.5529013061166</v>
      </c>
    </row>
    <row r="159" spans="1:4" x14ac:dyDescent="0.25">
      <c r="A159" s="5" t="s">
        <v>543</v>
      </c>
      <c r="B159" s="7">
        <v>1039.5529013061166</v>
      </c>
      <c r="C159" s="7">
        <v>0</v>
      </c>
      <c r="D159" s="7">
        <f t="shared" si="2"/>
        <v>1039.5529013061166</v>
      </c>
    </row>
    <row r="160" spans="1:4" x14ac:dyDescent="0.25">
      <c r="A160" s="5" t="s">
        <v>39</v>
      </c>
      <c r="B160" s="7">
        <v>0</v>
      </c>
      <c r="C160" s="7">
        <v>2.0966912403808804</v>
      </c>
      <c r="D160" s="7">
        <f t="shared" si="2"/>
        <v>2.0966912403808804</v>
      </c>
    </row>
    <row r="161" spans="1:4" x14ac:dyDescent="0.25">
      <c r="A161" s="5" t="s">
        <v>185</v>
      </c>
      <c r="B161" s="7">
        <v>381.34901976948419</v>
      </c>
      <c r="C161" s="7">
        <v>0</v>
      </c>
      <c r="D161" s="7">
        <f t="shared" si="2"/>
        <v>381.34901976948419</v>
      </c>
    </row>
    <row r="162" spans="1:4" x14ac:dyDescent="0.25">
      <c r="A162" s="5" t="s">
        <v>10</v>
      </c>
      <c r="B162" s="7">
        <v>233.19212689374186</v>
      </c>
      <c r="C162" s="7">
        <v>157.64322411665373</v>
      </c>
      <c r="D162" s="7">
        <f t="shared" si="2"/>
        <v>390.83535101039558</v>
      </c>
    </row>
    <row r="163" spans="1:4" x14ac:dyDescent="0.25">
      <c r="A163" s="5" t="s">
        <v>407</v>
      </c>
      <c r="B163" s="7">
        <v>0</v>
      </c>
      <c r="C163" s="7">
        <v>21.625619624058906</v>
      </c>
      <c r="D163" s="7">
        <f t="shared" si="2"/>
        <v>21.625619624058906</v>
      </c>
    </row>
    <row r="164" spans="1:4" x14ac:dyDescent="0.25">
      <c r="A164" s="5" t="s">
        <v>76</v>
      </c>
      <c r="B164" s="7">
        <v>313.36745513266294</v>
      </c>
      <c r="C164" s="7">
        <v>14.30913361522791</v>
      </c>
      <c r="D164" s="7">
        <f t="shared" si="2"/>
        <v>327.67658874789083</v>
      </c>
    </row>
    <row r="165" spans="1:4" x14ac:dyDescent="0.25">
      <c r="A165" s="5" t="s">
        <v>544</v>
      </c>
      <c r="B165" s="7">
        <v>885.54506407558108</v>
      </c>
      <c r="C165" s="7">
        <v>0</v>
      </c>
      <c r="D165" s="7">
        <f t="shared" si="2"/>
        <v>885.54506407558108</v>
      </c>
    </row>
    <row r="166" spans="1:4" x14ac:dyDescent="0.25">
      <c r="A166" s="5" t="s">
        <v>545</v>
      </c>
      <c r="B166" s="7">
        <v>1540.078372305358</v>
      </c>
      <c r="C166" s="7">
        <v>0</v>
      </c>
      <c r="D166" s="7">
        <f t="shared" si="2"/>
        <v>1540.078372305358</v>
      </c>
    </row>
    <row r="167" spans="1:4" x14ac:dyDescent="0.25">
      <c r="A167" s="5" t="s">
        <v>112</v>
      </c>
      <c r="B167" s="7">
        <v>7349.9435234253242</v>
      </c>
      <c r="C167" s="7">
        <v>275.66564923951017</v>
      </c>
      <c r="D167" s="7">
        <f t="shared" si="2"/>
        <v>7625.6091726648347</v>
      </c>
    </row>
    <row r="168" spans="1:4" x14ac:dyDescent="0.25">
      <c r="A168" s="5" t="s">
        <v>17</v>
      </c>
      <c r="B168" s="7">
        <v>381.34901976948419</v>
      </c>
      <c r="C168" s="7">
        <v>1369.3441187828075</v>
      </c>
      <c r="D168" s="7">
        <f t="shared" si="2"/>
        <v>1750.6931385522917</v>
      </c>
    </row>
    <row r="169" spans="1:4" x14ac:dyDescent="0.25">
      <c r="A169" s="5" t="s">
        <v>546</v>
      </c>
      <c r="B169" s="7">
        <v>1540.078372305358</v>
      </c>
      <c r="C169" s="7">
        <v>0</v>
      </c>
      <c r="D169" s="7">
        <f t="shared" si="2"/>
        <v>1540.078372305358</v>
      </c>
    </row>
    <row r="170" spans="1:4" x14ac:dyDescent="0.25">
      <c r="A170" s="5" t="s">
        <v>547</v>
      </c>
      <c r="B170" s="7">
        <v>1540.078372305358</v>
      </c>
      <c r="C170" s="7">
        <v>0</v>
      </c>
      <c r="D170" s="7">
        <f t="shared" si="2"/>
        <v>1540.078372305358</v>
      </c>
    </row>
    <row r="171" spans="1:4" x14ac:dyDescent="0.25">
      <c r="A171" s="5" t="s">
        <v>40</v>
      </c>
      <c r="B171" s="7">
        <v>0</v>
      </c>
      <c r="C171" s="7">
        <v>2.0966912403808804</v>
      </c>
      <c r="D171" s="7">
        <f t="shared" si="2"/>
        <v>2.0966912403808804</v>
      </c>
    </row>
    <row r="172" spans="1:4" x14ac:dyDescent="0.25">
      <c r="A172" s="5" t="s">
        <v>132</v>
      </c>
      <c r="B172" s="7">
        <v>381.34901976948424</v>
      </c>
      <c r="C172" s="7">
        <v>1984.1210149797676</v>
      </c>
      <c r="D172" s="7">
        <f t="shared" si="2"/>
        <v>2365.4700347492517</v>
      </c>
    </row>
    <row r="173" spans="1:4" x14ac:dyDescent="0.25">
      <c r="A173" s="5" t="s">
        <v>186</v>
      </c>
      <c r="B173" s="7">
        <v>1615.5510992002378</v>
      </c>
      <c r="C173" s="7">
        <v>0</v>
      </c>
      <c r="D173" s="7">
        <f t="shared" si="2"/>
        <v>1615.5510992002378</v>
      </c>
    </row>
    <row r="174" spans="1:4" x14ac:dyDescent="0.25">
      <c r="A174" s="5" t="s">
        <v>408</v>
      </c>
      <c r="B174" s="7">
        <v>0</v>
      </c>
      <c r="C174" s="7">
        <v>4.2850778907817348</v>
      </c>
      <c r="D174" s="7">
        <f t="shared" si="2"/>
        <v>4.2850778907817348</v>
      </c>
    </row>
    <row r="175" spans="1:4" x14ac:dyDescent="0.25">
      <c r="A175" s="5" t="s">
        <v>50</v>
      </c>
      <c r="B175" s="7">
        <v>1574.9097583061366</v>
      </c>
      <c r="C175" s="7">
        <v>2.4462407794774137</v>
      </c>
      <c r="D175" s="7">
        <f t="shared" si="2"/>
        <v>1577.355999085614</v>
      </c>
    </row>
    <row r="176" spans="1:4" x14ac:dyDescent="0.25">
      <c r="A176" s="5" t="s">
        <v>569</v>
      </c>
      <c r="B176" s="7">
        <v>0</v>
      </c>
      <c r="C176" s="7">
        <v>0</v>
      </c>
      <c r="D176" s="7">
        <f t="shared" si="2"/>
        <v>0</v>
      </c>
    </row>
    <row r="177" spans="1:4" x14ac:dyDescent="0.25">
      <c r="A177" s="5" t="s">
        <v>136</v>
      </c>
      <c r="B177" s="7">
        <v>5512.4576425689966</v>
      </c>
      <c r="C177" s="7">
        <v>1689.6699820617389</v>
      </c>
      <c r="D177" s="7">
        <f t="shared" si="2"/>
        <v>7202.1276246307352</v>
      </c>
    </row>
    <row r="178" spans="1:4" x14ac:dyDescent="0.25">
      <c r="A178" s="5" t="s">
        <v>41</v>
      </c>
      <c r="B178" s="7">
        <v>0</v>
      </c>
      <c r="C178" s="7">
        <v>2.09669124038088</v>
      </c>
      <c r="D178" s="7">
        <f t="shared" si="2"/>
        <v>2.09669124038088</v>
      </c>
    </row>
    <row r="179" spans="1:4" x14ac:dyDescent="0.25">
      <c r="A179" s="5" t="s">
        <v>187</v>
      </c>
      <c r="B179" s="7">
        <v>322.36057444962302</v>
      </c>
      <c r="C179" s="7">
        <v>0</v>
      </c>
      <c r="D179" s="7">
        <f t="shared" si="2"/>
        <v>322.36057444962302</v>
      </c>
    </row>
    <row r="180" spans="1:4" x14ac:dyDescent="0.25">
      <c r="A180" s="5" t="s">
        <v>335</v>
      </c>
      <c r="B180" s="7">
        <v>1039.5529013061166</v>
      </c>
      <c r="C180" s="7">
        <v>0</v>
      </c>
      <c r="D180" s="7">
        <f t="shared" si="2"/>
        <v>1039.5529013061166</v>
      </c>
    </row>
    <row r="181" spans="1:4" x14ac:dyDescent="0.25">
      <c r="A181" s="5" t="s">
        <v>361</v>
      </c>
      <c r="B181" s="7">
        <v>1798.9753052353394</v>
      </c>
      <c r="C181" s="7">
        <v>0</v>
      </c>
      <c r="D181" s="7">
        <f t="shared" si="2"/>
        <v>1798.9753052353394</v>
      </c>
    </row>
    <row r="182" spans="1:4" x14ac:dyDescent="0.25">
      <c r="A182" s="5" t="s">
        <v>11</v>
      </c>
      <c r="B182" s="7">
        <v>381.34901976948424</v>
      </c>
      <c r="C182" s="7">
        <v>0.89513784187407341</v>
      </c>
      <c r="D182" s="7">
        <f t="shared" si="2"/>
        <v>382.24415761135833</v>
      </c>
    </row>
    <row r="183" spans="1:4" x14ac:dyDescent="0.25">
      <c r="A183" s="5" t="s">
        <v>409</v>
      </c>
      <c r="B183" s="7">
        <v>0</v>
      </c>
      <c r="C183" s="7">
        <v>4.2850778907817348</v>
      </c>
      <c r="D183" s="7">
        <f t="shared" si="2"/>
        <v>4.2850778907817348</v>
      </c>
    </row>
    <row r="184" spans="1:4" x14ac:dyDescent="0.25">
      <c r="A184" s="5" t="s">
        <v>158</v>
      </c>
      <c r="B184" s="7">
        <v>1798.9753052353394</v>
      </c>
      <c r="C184" s="7">
        <v>0</v>
      </c>
      <c r="D184" s="7">
        <f t="shared" si="2"/>
        <v>1798.9753052353394</v>
      </c>
    </row>
    <row r="185" spans="1:4" x14ac:dyDescent="0.25">
      <c r="A185" s="5" t="s">
        <v>3</v>
      </c>
      <c r="B185" s="7">
        <v>381.34901976948419</v>
      </c>
      <c r="C185" s="7">
        <v>6.7806648151769906E-3</v>
      </c>
      <c r="D185" s="7">
        <f t="shared" si="2"/>
        <v>381.35580043429934</v>
      </c>
    </row>
    <row r="186" spans="1:4" x14ac:dyDescent="0.25">
      <c r="A186" s="5" t="s">
        <v>548</v>
      </c>
      <c r="B186" s="7">
        <v>1540.078372305358</v>
      </c>
      <c r="C186" s="7">
        <v>0</v>
      </c>
      <c r="D186" s="7">
        <f t="shared" si="2"/>
        <v>1540.078372305358</v>
      </c>
    </row>
    <row r="187" spans="1:4" x14ac:dyDescent="0.25">
      <c r="A187" s="5" t="s">
        <v>71</v>
      </c>
      <c r="B187" s="7">
        <v>8.8860726175618421</v>
      </c>
      <c r="C187" s="7">
        <v>0</v>
      </c>
      <c r="D187" s="7">
        <f t="shared" si="2"/>
        <v>8.8860726175618421</v>
      </c>
    </row>
    <row r="188" spans="1:4" x14ac:dyDescent="0.25">
      <c r="A188" s="5" t="s">
        <v>336</v>
      </c>
      <c r="B188" s="7">
        <v>1001.0509419984832</v>
      </c>
      <c r="C188" s="7">
        <v>0</v>
      </c>
      <c r="D188" s="7">
        <f t="shared" si="2"/>
        <v>1001.0509419984832</v>
      </c>
    </row>
    <row r="189" spans="1:4" x14ac:dyDescent="0.25">
      <c r="A189" s="5" t="s">
        <v>69</v>
      </c>
      <c r="B189" s="7">
        <v>1420.901921075601</v>
      </c>
      <c r="C189" s="7">
        <v>27.51198967908983</v>
      </c>
      <c r="D189" s="7">
        <f t="shared" si="2"/>
        <v>1448.4139107546907</v>
      </c>
    </row>
    <row r="190" spans="1:4" x14ac:dyDescent="0.25">
      <c r="A190" s="5" t="s">
        <v>19</v>
      </c>
      <c r="B190" s="7">
        <v>1798.9753052353394</v>
      </c>
      <c r="C190" s="7">
        <v>52.014164072289404</v>
      </c>
      <c r="D190" s="7">
        <f t="shared" si="2"/>
        <v>1850.9894693076287</v>
      </c>
    </row>
    <row r="191" spans="1:4" x14ac:dyDescent="0.25">
      <c r="A191" s="5" t="s">
        <v>5</v>
      </c>
      <c r="B191" s="7">
        <v>12.918579551425227</v>
      </c>
      <c r="C191" s="7">
        <v>2.0586601829509656</v>
      </c>
      <c r="D191" s="7">
        <f t="shared" si="2"/>
        <v>14.977239734376193</v>
      </c>
    </row>
    <row r="192" spans="1:4" x14ac:dyDescent="0.25">
      <c r="A192" s="5" t="s">
        <v>549</v>
      </c>
      <c r="B192" s="7">
        <v>924.04702338321476</v>
      </c>
      <c r="C192" s="7">
        <v>0</v>
      </c>
      <c r="D192" s="7">
        <f t="shared" si="2"/>
        <v>924.04702338321476</v>
      </c>
    </row>
    <row r="193" spans="1:4" x14ac:dyDescent="0.25">
      <c r="A193" s="5" t="s">
        <v>410</v>
      </c>
      <c r="B193" s="7">
        <v>0</v>
      </c>
      <c r="C193" s="7">
        <v>4.2850778907817348</v>
      </c>
      <c r="D193" s="7">
        <f t="shared" si="2"/>
        <v>4.2850778907817348</v>
      </c>
    </row>
    <row r="194" spans="1:4" x14ac:dyDescent="0.25">
      <c r="A194" s="5" t="s">
        <v>42</v>
      </c>
      <c r="B194" s="7">
        <v>0</v>
      </c>
      <c r="C194" s="7">
        <v>1.4498383717060392</v>
      </c>
      <c r="D194" s="7">
        <f t="shared" si="2"/>
        <v>1.4498383717060392</v>
      </c>
    </row>
    <row r="195" spans="1:4" x14ac:dyDescent="0.25">
      <c r="A195" s="5" t="s">
        <v>288</v>
      </c>
      <c r="B195" s="7">
        <v>924.04702338321476</v>
      </c>
      <c r="C195" s="7">
        <v>0</v>
      </c>
      <c r="D195" s="7">
        <f t="shared" si="2"/>
        <v>924.04702338321476</v>
      </c>
    </row>
    <row r="196" spans="1:4" x14ac:dyDescent="0.25">
      <c r="A196" s="5" t="s">
        <v>43</v>
      </c>
      <c r="B196" s="7">
        <v>0</v>
      </c>
      <c r="C196" s="7">
        <v>1.4759481159169596</v>
      </c>
      <c r="D196" s="7">
        <f t="shared" si="2"/>
        <v>1.4759481159169596</v>
      </c>
    </row>
    <row r="197" spans="1:4" x14ac:dyDescent="0.25">
      <c r="A197" s="5" t="s">
        <v>285</v>
      </c>
      <c r="B197" s="7">
        <v>0</v>
      </c>
      <c r="C197" s="7">
        <v>24971.258100307401</v>
      </c>
      <c r="D197" s="7">
        <f t="shared" si="2"/>
        <v>24971.258100307401</v>
      </c>
    </row>
    <row r="198" spans="1:4" x14ac:dyDescent="0.25">
      <c r="A198" s="5" t="s">
        <v>550</v>
      </c>
      <c r="B198" s="7">
        <v>847.04310476794683</v>
      </c>
      <c r="C198" s="7">
        <v>0</v>
      </c>
      <c r="D198" s="7">
        <f t="shared" si="2"/>
        <v>847.04310476794683</v>
      </c>
    </row>
    <row r="199" spans="1:4" x14ac:dyDescent="0.25">
      <c r="A199" s="5" t="s">
        <v>551</v>
      </c>
      <c r="B199" s="7">
        <v>1501.5764129977242</v>
      </c>
      <c r="C199" s="7">
        <v>0</v>
      </c>
      <c r="D199" s="7">
        <f t="shared" si="2"/>
        <v>1501.5764129977242</v>
      </c>
    </row>
    <row r="200" spans="1:4" x14ac:dyDescent="0.25">
      <c r="A200" s="5" t="s">
        <v>102</v>
      </c>
      <c r="B200" s="7">
        <v>4777.463290226462</v>
      </c>
      <c r="C200" s="7">
        <v>0</v>
      </c>
      <c r="D200" s="7">
        <f t="shared" si="2"/>
        <v>4777.463290226462</v>
      </c>
    </row>
    <row r="201" spans="1:4" x14ac:dyDescent="0.25">
      <c r="A201" s="5" t="s">
        <v>85</v>
      </c>
      <c r="B201" s="7">
        <v>1844.4234734595743</v>
      </c>
      <c r="C201" s="7">
        <v>50.420926622061032</v>
      </c>
      <c r="D201" s="7">
        <f t="shared" si="2"/>
        <v>1894.8444000816353</v>
      </c>
    </row>
    <row r="202" spans="1:4" x14ac:dyDescent="0.25">
      <c r="A202" s="5" t="s">
        <v>189</v>
      </c>
      <c r="B202" s="7">
        <v>1769.9786465401085</v>
      </c>
      <c r="C202" s="7">
        <v>0</v>
      </c>
      <c r="D202" s="7">
        <f t="shared" si="2"/>
        <v>1769.9786465401085</v>
      </c>
    </row>
    <row r="203" spans="1:4" x14ac:dyDescent="0.25">
      <c r="A203" s="5" t="s">
        <v>552</v>
      </c>
      <c r="B203" s="7">
        <v>1232.0626978442863</v>
      </c>
      <c r="C203" s="7">
        <v>0</v>
      </c>
      <c r="D203" s="7">
        <f t="shared" si="2"/>
        <v>1232.0626978442863</v>
      </c>
    </row>
    <row r="204" spans="1:4" x14ac:dyDescent="0.25">
      <c r="A204" s="5" t="s">
        <v>377</v>
      </c>
      <c r="B204" s="7">
        <v>924.04702338321476</v>
      </c>
      <c r="C204" s="7">
        <v>0</v>
      </c>
      <c r="D204" s="7">
        <f t="shared" si="2"/>
        <v>924.04702338321476</v>
      </c>
    </row>
    <row r="205" spans="1:4" x14ac:dyDescent="0.25">
      <c r="A205" s="5" t="s">
        <v>59</v>
      </c>
      <c r="B205" s="7">
        <v>1151.3882059221633</v>
      </c>
      <c r="C205" s="7">
        <v>9.119902430364009</v>
      </c>
      <c r="D205" s="7">
        <f t="shared" ref="D205:D268" si="3">SUM(B205:C205)</f>
        <v>1160.5081083525272</v>
      </c>
    </row>
    <row r="206" spans="1:4" x14ac:dyDescent="0.25">
      <c r="A206" s="5" t="s">
        <v>337</v>
      </c>
      <c r="B206" s="7">
        <v>6798.6977591684281</v>
      </c>
      <c r="C206" s="7">
        <v>0</v>
      </c>
      <c r="D206" s="7">
        <f t="shared" si="3"/>
        <v>6798.6977591684281</v>
      </c>
    </row>
    <row r="207" spans="1:4" x14ac:dyDescent="0.25">
      <c r="A207" s="5" t="s">
        <v>131</v>
      </c>
      <c r="B207" s="7">
        <v>9148.9188286606641</v>
      </c>
      <c r="C207" s="7">
        <v>1251.5857418802536</v>
      </c>
      <c r="D207" s="7">
        <f t="shared" si="3"/>
        <v>10400.504570540917</v>
      </c>
    </row>
    <row r="208" spans="1:4" x14ac:dyDescent="0.25">
      <c r="A208" s="5" t="s">
        <v>209</v>
      </c>
      <c r="B208" s="7">
        <v>968.42138012801865</v>
      </c>
      <c r="C208" s="7">
        <v>244.44239206600849</v>
      </c>
      <c r="D208" s="7">
        <f t="shared" si="3"/>
        <v>1212.8637721940272</v>
      </c>
    </row>
    <row r="209" spans="1:4" x14ac:dyDescent="0.25">
      <c r="A209" s="5" t="s">
        <v>6</v>
      </c>
      <c r="B209" s="7">
        <v>381.34901976948419</v>
      </c>
      <c r="C209" s="7">
        <v>0.45099742745426841</v>
      </c>
      <c r="D209" s="7">
        <f t="shared" si="3"/>
        <v>381.80001719693843</v>
      </c>
    </row>
    <row r="210" spans="1:4" x14ac:dyDescent="0.25">
      <c r="A210" s="5" t="s">
        <v>8</v>
      </c>
      <c r="B210" s="7">
        <v>381.34901976948419</v>
      </c>
      <c r="C210" s="7">
        <v>1211.5803939647631</v>
      </c>
      <c r="D210" s="7">
        <f t="shared" si="3"/>
        <v>1592.9294137342472</v>
      </c>
    </row>
    <row r="211" spans="1:4" x14ac:dyDescent="0.25">
      <c r="A211" s="5" t="s">
        <v>190</v>
      </c>
      <c r="B211" s="7">
        <v>1798.9753052353394</v>
      </c>
      <c r="C211" s="7">
        <v>0</v>
      </c>
      <c r="D211" s="7">
        <f t="shared" si="3"/>
        <v>1798.9753052353394</v>
      </c>
    </row>
    <row r="212" spans="1:4" x14ac:dyDescent="0.25">
      <c r="A212" s="5" t="s">
        <v>106</v>
      </c>
      <c r="B212" s="7">
        <v>0</v>
      </c>
      <c r="C212" s="7">
        <v>353.88953594171818</v>
      </c>
      <c r="D212" s="7">
        <f t="shared" si="3"/>
        <v>353.88953594171818</v>
      </c>
    </row>
    <row r="213" spans="1:4" x14ac:dyDescent="0.25">
      <c r="A213" s="5" t="s">
        <v>104</v>
      </c>
      <c r="B213" s="7">
        <v>0</v>
      </c>
      <c r="C213" s="7">
        <v>353.88953594171818</v>
      </c>
      <c r="D213" s="7">
        <f t="shared" si="3"/>
        <v>353.88953594171818</v>
      </c>
    </row>
    <row r="214" spans="1:4" x14ac:dyDescent="0.25">
      <c r="A214" s="5" t="s">
        <v>191</v>
      </c>
      <c r="B214" s="7">
        <v>242.18524621070196</v>
      </c>
      <c r="C214" s="7">
        <v>0</v>
      </c>
      <c r="D214" s="7">
        <f t="shared" si="3"/>
        <v>242.18524621070196</v>
      </c>
    </row>
    <row r="215" spans="1:4" x14ac:dyDescent="0.25">
      <c r="A215" s="5" t="s">
        <v>553</v>
      </c>
      <c r="B215" s="7">
        <v>808.54114546031315</v>
      </c>
      <c r="C215" s="7">
        <v>0</v>
      </c>
      <c r="D215" s="7">
        <f t="shared" si="3"/>
        <v>808.54114546031315</v>
      </c>
    </row>
    <row r="216" spans="1:4" x14ac:dyDescent="0.25">
      <c r="A216" s="5" t="s">
        <v>16</v>
      </c>
      <c r="B216" s="7">
        <v>381.34901976948424</v>
      </c>
      <c r="C216" s="7">
        <v>1.3587069616203176</v>
      </c>
      <c r="D216" s="7">
        <f t="shared" si="3"/>
        <v>382.70772673110457</v>
      </c>
    </row>
    <row r="217" spans="1:4" x14ac:dyDescent="0.25">
      <c r="A217" s="5" t="s">
        <v>44</v>
      </c>
      <c r="B217" s="7">
        <v>0</v>
      </c>
      <c r="C217" s="7">
        <v>1.5385608362840788</v>
      </c>
      <c r="D217" s="7">
        <f t="shared" si="3"/>
        <v>1.5385608362840788</v>
      </c>
    </row>
    <row r="218" spans="1:4" x14ac:dyDescent="0.25">
      <c r="A218" s="5" t="s">
        <v>107</v>
      </c>
      <c r="B218" s="7">
        <v>0</v>
      </c>
      <c r="C218" s="7">
        <v>353.88953594171818</v>
      </c>
      <c r="D218" s="7">
        <f t="shared" si="3"/>
        <v>353.88953594171818</v>
      </c>
    </row>
    <row r="219" spans="1:4" x14ac:dyDescent="0.25">
      <c r="A219" s="5" t="s">
        <v>554</v>
      </c>
      <c r="B219" s="7">
        <v>1193.5607385366525</v>
      </c>
      <c r="C219" s="7">
        <v>0</v>
      </c>
      <c r="D219" s="7">
        <f t="shared" si="3"/>
        <v>1193.5607385366525</v>
      </c>
    </row>
    <row r="220" spans="1:4" x14ac:dyDescent="0.25">
      <c r="A220" s="5" t="s">
        <v>84</v>
      </c>
      <c r="B220" s="7">
        <v>381.34901976948419</v>
      </c>
      <c r="C220" s="7">
        <v>52.646090656877391</v>
      </c>
      <c r="D220" s="7">
        <f t="shared" si="3"/>
        <v>433.99511042636158</v>
      </c>
    </row>
    <row r="221" spans="1:4" x14ac:dyDescent="0.25">
      <c r="A221" s="5" t="s">
        <v>77</v>
      </c>
      <c r="B221" s="7">
        <v>381.34901976948424</v>
      </c>
      <c r="C221" s="7">
        <v>58.87530153483619</v>
      </c>
      <c r="D221" s="7">
        <f t="shared" si="3"/>
        <v>440.22432130432043</v>
      </c>
    </row>
    <row r="222" spans="1:4" x14ac:dyDescent="0.25">
      <c r="A222" s="5" t="s">
        <v>555</v>
      </c>
      <c r="B222" s="7">
        <v>1155.0587792290182</v>
      </c>
      <c r="C222" s="7">
        <v>0</v>
      </c>
      <c r="D222" s="7">
        <f t="shared" si="3"/>
        <v>1155.0587792290182</v>
      </c>
    </row>
    <row r="223" spans="1:4" x14ac:dyDescent="0.25">
      <c r="A223" s="5" t="s">
        <v>517</v>
      </c>
      <c r="B223" s="7">
        <v>1193.5607385366525</v>
      </c>
      <c r="C223" s="7">
        <v>0</v>
      </c>
      <c r="D223" s="7">
        <f t="shared" si="3"/>
        <v>1193.5607385366525</v>
      </c>
    </row>
    <row r="224" spans="1:4" x14ac:dyDescent="0.25">
      <c r="A224" s="5" t="s">
        <v>126</v>
      </c>
      <c r="B224" s="7">
        <v>1798.9753052353394</v>
      </c>
      <c r="C224" s="7">
        <v>1314.2740236341217</v>
      </c>
      <c r="D224" s="7">
        <f t="shared" si="3"/>
        <v>3113.2493288694614</v>
      </c>
    </row>
    <row r="225" spans="1:4" x14ac:dyDescent="0.25">
      <c r="A225" s="5" t="s">
        <v>129</v>
      </c>
      <c r="B225" s="7">
        <v>1798.9753052353394</v>
      </c>
      <c r="C225" s="7">
        <v>1394.7230223733716</v>
      </c>
      <c r="D225" s="7">
        <f t="shared" si="3"/>
        <v>3193.6983276087112</v>
      </c>
    </row>
    <row r="226" spans="1:4" x14ac:dyDescent="0.25">
      <c r="A226" s="5" t="s">
        <v>4</v>
      </c>
      <c r="B226" s="7">
        <v>83.964069919370615</v>
      </c>
      <c r="C226" s="7">
        <v>0.49392978274420263</v>
      </c>
      <c r="D226" s="7">
        <f t="shared" si="3"/>
        <v>84.457999702114819</v>
      </c>
    </row>
    <row r="227" spans="1:4" x14ac:dyDescent="0.25">
      <c r="A227" s="5" t="s">
        <v>113</v>
      </c>
      <c r="B227" s="7">
        <v>1540.078372305358</v>
      </c>
      <c r="C227" s="7">
        <v>270.47123891537933</v>
      </c>
      <c r="D227" s="7">
        <f t="shared" si="3"/>
        <v>1810.5496112207375</v>
      </c>
    </row>
    <row r="228" spans="1:4" x14ac:dyDescent="0.25">
      <c r="A228" s="5" t="s">
        <v>338</v>
      </c>
      <c r="B228" s="7">
        <v>5328.7090544833609</v>
      </c>
      <c r="C228" s="7">
        <v>51414.288621943037</v>
      </c>
      <c r="D228" s="7">
        <f t="shared" si="3"/>
        <v>56742.997676426399</v>
      </c>
    </row>
    <row r="229" spans="1:4" x14ac:dyDescent="0.25">
      <c r="A229" s="5" t="s">
        <v>556</v>
      </c>
      <c r="B229" s="7">
        <v>1540.078372305358</v>
      </c>
      <c r="C229" s="7">
        <v>0</v>
      </c>
      <c r="D229" s="7">
        <f t="shared" si="3"/>
        <v>1540.078372305358</v>
      </c>
    </row>
    <row r="230" spans="1:4" x14ac:dyDescent="0.25">
      <c r="A230" s="5" t="s">
        <v>557</v>
      </c>
      <c r="B230" s="7">
        <v>770.03918615267901</v>
      </c>
      <c r="C230" s="7">
        <v>0</v>
      </c>
      <c r="D230" s="7">
        <f t="shared" si="3"/>
        <v>770.03918615267901</v>
      </c>
    </row>
    <row r="231" spans="1:4" x14ac:dyDescent="0.25">
      <c r="A231" s="5" t="s">
        <v>411</v>
      </c>
      <c r="B231" s="7">
        <v>0</v>
      </c>
      <c r="C231" s="7">
        <v>4.2850778907817348</v>
      </c>
      <c r="D231" s="7">
        <f t="shared" si="3"/>
        <v>4.2850778907817348</v>
      </c>
    </row>
    <row r="232" spans="1:4" x14ac:dyDescent="0.25">
      <c r="A232" s="5" t="s">
        <v>558</v>
      </c>
      <c r="B232" s="7">
        <v>1001.0509419984832</v>
      </c>
      <c r="C232" s="7">
        <v>0</v>
      </c>
      <c r="D232" s="7">
        <f t="shared" si="3"/>
        <v>1001.0509419984832</v>
      </c>
    </row>
    <row r="233" spans="1:4" x14ac:dyDescent="0.25">
      <c r="A233" s="5" t="s">
        <v>83</v>
      </c>
      <c r="B233" s="7">
        <v>381.34901976948419</v>
      </c>
      <c r="C233" s="7">
        <v>34.31623818176466</v>
      </c>
      <c r="D233" s="7">
        <f t="shared" si="3"/>
        <v>415.66525795124886</v>
      </c>
    </row>
    <row r="234" spans="1:4" x14ac:dyDescent="0.25">
      <c r="A234" s="5" t="s">
        <v>52</v>
      </c>
      <c r="B234" s="7">
        <v>381.34901976948424</v>
      </c>
      <c r="C234" s="7">
        <v>27.068671644054383</v>
      </c>
      <c r="D234" s="7">
        <f t="shared" si="3"/>
        <v>408.41769141353865</v>
      </c>
    </row>
    <row r="235" spans="1:4" x14ac:dyDescent="0.25">
      <c r="A235" s="5" t="s">
        <v>497</v>
      </c>
      <c r="B235" s="7">
        <v>0</v>
      </c>
      <c r="C235" s="7">
        <v>4.2850778907817348</v>
      </c>
      <c r="D235" s="7">
        <f t="shared" si="3"/>
        <v>4.2850778907817348</v>
      </c>
    </row>
    <row r="236" spans="1:4" x14ac:dyDescent="0.25">
      <c r="A236" s="5" t="s">
        <v>58</v>
      </c>
      <c r="B236" s="7">
        <v>1798.9753052353392</v>
      </c>
      <c r="C236" s="7">
        <v>6.6687192948425933</v>
      </c>
      <c r="D236" s="7">
        <f t="shared" si="3"/>
        <v>1805.6440245301817</v>
      </c>
    </row>
    <row r="237" spans="1:4" x14ac:dyDescent="0.25">
      <c r="A237" s="5" t="s">
        <v>193</v>
      </c>
      <c r="B237" s="7">
        <v>148.15689287574227</v>
      </c>
      <c r="C237" s="7">
        <v>0</v>
      </c>
      <c r="D237" s="7">
        <f t="shared" si="3"/>
        <v>148.15689287574227</v>
      </c>
    </row>
    <row r="238" spans="1:4" x14ac:dyDescent="0.25">
      <c r="A238" s="5" t="s">
        <v>63</v>
      </c>
      <c r="B238" s="7">
        <v>1651.9961699109278</v>
      </c>
      <c r="C238" s="7">
        <v>0</v>
      </c>
      <c r="D238" s="7">
        <f t="shared" si="3"/>
        <v>1651.9961699109278</v>
      </c>
    </row>
    <row r="239" spans="1:4" x14ac:dyDescent="0.25">
      <c r="A239" s="5" t="s">
        <v>559</v>
      </c>
      <c r="B239" s="7">
        <v>1386.0705350748224</v>
      </c>
      <c r="C239" s="7">
        <v>0</v>
      </c>
      <c r="D239" s="7">
        <f t="shared" si="3"/>
        <v>1386.0705350748224</v>
      </c>
    </row>
    <row r="240" spans="1:4" x14ac:dyDescent="0.25">
      <c r="A240" s="5" t="s">
        <v>560</v>
      </c>
      <c r="B240" s="7">
        <v>770.03918615267901</v>
      </c>
      <c r="C240" s="7">
        <v>0</v>
      </c>
      <c r="D240" s="7">
        <f t="shared" si="3"/>
        <v>770.03918615267901</v>
      </c>
    </row>
    <row r="241" spans="1:4" x14ac:dyDescent="0.25">
      <c r="A241" s="5" t="s">
        <v>140</v>
      </c>
      <c r="B241" s="7">
        <v>1798.9753052353394</v>
      </c>
      <c r="C241" s="7">
        <v>5729.9164362873362</v>
      </c>
      <c r="D241" s="7">
        <f t="shared" si="3"/>
        <v>7528.8917415226751</v>
      </c>
    </row>
    <row r="242" spans="1:4" x14ac:dyDescent="0.25">
      <c r="A242" s="5" t="s">
        <v>580</v>
      </c>
      <c r="B242" s="7">
        <v>0</v>
      </c>
      <c r="C242" s="7">
        <v>0</v>
      </c>
      <c r="D242" s="7">
        <f t="shared" si="3"/>
        <v>0</v>
      </c>
    </row>
    <row r="243" spans="1:4" x14ac:dyDescent="0.25">
      <c r="A243" s="5" t="s">
        <v>2</v>
      </c>
      <c r="B243" s="7">
        <v>1347.5685757671881</v>
      </c>
      <c r="C243" s="7">
        <v>0</v>
      </c>
      <c r="D243" s="7">
        <f t="shared" si="3"/>
        <v>1347.5685757671881</v>
      </c>
    </row>
    <row r="244" spans="1:4" x14ac:dyDescent="0.25">
      <c r="A244" s="5" t="s">
        <v>108</v>
      </c>
      <c r="B244" s="7">
        <v>0</v>
      </c>
      <c r="C244" s="7">
        <v>353.88953594171818</v>
      </c>
      <c r="D244" s="7">
        <f t="shared" si="3"/>
        <v>353.88953594171818</v>
      </c>
    </row>
    <row r="245" spans="1:4" x14ac:dyDescent="0.25">
      <c r="A245" s="5" t="s">
        <v>561</v>
      </c>
      <c r="B245" s="7">
        <v>1347.5685757671881</v>
      </c>
      <c r="C245" s="7">
        <v>0</v>
      </c>
      <c r="D245" s="7">
        <f t="shared" si="3"/>
        <v>1347.5685757671881</v>
      </c>
    </row>
    <row r="246" spans="1:4" x14ac:dyDescent="0.25">
      <c r="A246" s="5" t="s">
        <v>162</v>
      </c>
      <c r="B246" s="7">
        <v>1798.9753052353394</v>
      </c>
      <c r="C246" s="7">
        <v>0</v>
      </c>
      <c r="D246" s="7">
        <f t="shared" si="3"/>
        <v>1798.9753052353394</v>
      </c>
    </row>
    <row r="247" spans="1:4" x14ac:dyDescent="0.25">
      <c r="A247" s="5" t="s">
        <v>18</v>
      </c>
      <c r="B247" s="7">
        <v>381.34901976948424</v>
      </c>
      <c r="C247" s="7">
        <v>40.904682808449643</v>
      </c>
      <c r="D247" s="7">
        <f t="shared" si="3"/>
        <v>422.25370257793389</v>
      </c>
    </row>
    <row r="248" spans="1:4" x14ac:dyDescent="0.25">
      <c r="A248" s="5" t="s">
        <v>562</v>
      </c>
      <c r="B248" s="7">
        <v>5220.5344824652075</v>
      </c>
      <c r="C248" s="7">
        <v>0</v>
      </c>
      <c r="D248" s="7">
        <f t="shared" si="3"/>
        <v>5220.5344824652075</v>
      </c>
    </row>
    <row r="249" spans="1:4" x14ac:dyDescent="0.25">
      <c r="A249" s="5" t="s">
        <v>13</v>
      </c>
      <c r="B249" s="7">
        <v>381.34901976948419</v>
      </c>
      <c r="C249" s="7">
        <v>5.3577555745113896</v>
      </c>
      <c r="D249" s="7">
        <f t="shared" si="3"/>
        <v>386.70677534399556</v>
      </c>
    </row>
    <row r="250" spans="1:4" x14ac:dyDescent="0.25">
      <c r="A250" s="5" t="s">
        <v>45</v>
      </c>
      <c r="B250" s="7">
        <v>0</v>
      </c>
      <c r="C250" s="7">
        <v>2.09669124038088</v>
      </c>
      <c r="D250" s="7">
        <f t="shared" si="3"/>
        <v>2.09669124038088</v>
      </c>
    </row>
    <row r="251" spans="1:4" x14ac:dyDescent="0.25">
      <c r="A251" s="5" t="s">
        <v>79</v>
      </c>
      <c r="B251" s="7">
        <v>381.34901976948419</v>
      </c>
      <c r="C251" s="7">
        <v>31.744339282547195</v>
      </c>
      <c r="D251" s="7">
        <f t="shared" si="3"/>
        <v>413.09335905203136</v>
      </c>
    </row>
    <row r="252" spans="1:4" x14ac:dyDescent="0.25">
      <c r="A252" s="5" t="s">
        <v>120</v>
      </c>
      <c r="B252" s="7">
        <v>0</v>
      </c>
      <c r="C252" s="7">
        <v>195.22331054529303</v>
      </c>
      <c r="D252" s="7">
        <f t="shared" si="3"/>
        <v>195.22331054529303</v>
      </c>
    </row>
    <row r="253" spans="1:4" x14ac:dyDescent="0.25">
      <c r="A253" s="5" t="s">
        <v>563</v>
      </c>
      <c r="B253" s="7">
        <v>885.54506407558108</v>
      </c>
      <c r="C253" s="7">
        <v>0</v>
      </c>
      <c r="D253" s="7">
        <f t="shared" si="3"/>
        <v>885.54506407558108</v>
      </c>
    </row>
    <row r="254" spans="1:4" x14ac:dyDescent="0.25">
      <c r="A254" s="5" t="s">
        <v>88</v>
      </c>
      <c r="B254" s="7">
        <v>381.34901976948419</v>
      </c>
      <c r="C254" s="7">
        <v>100.28829736658754</v>
      </c>
      <c r="D254" s="7">
        <f t="shared" si="3"/>
        <v>481.63731713607172</v>
      </c>
    </row>
    <row r="255" spans="1:4" x14ac:dyDescent="0.25">
      <c r="A255" s="5" t="s">
        <v>564</v>
      </c>
      <c r="B255" s="7">
        <v>1078.0548606137506</v>
      </c>
      <c r="C255" s="7">
        <v>0</v>
      </c>
      <c r="D255" s="7">
        <f t="shared" si="3"/>
        <v>1078.0548606137506</v>
      </c>
    </row>
    <row r="256" spans="1:4" x14ac:dyDescent="0.25">
      <c r="A256" s="5" t="s">
        <v>412</v>
      </c>
      <c r="B256" s="7">
        <v>0</v>
      </c>
      <c r="C256" s="7">
        <v>97.476085015308797</v>
      </c>
      <c r="D256" s="7">
        <f t="shared" si="3"/>
        <v>97.476085015308797</v>
      </c>
    </row>
    <row r="257" spans="1:4" x14ac:dyDescent="0.25">
      <c r="A257" s="5" t="s">
        <v>67</v>
      </c>
      <c r="B257" s="7">
        <v>381.34901976948419</v>
      </c>
      <c r="C257" s="7">
        <v>9.4025553450444068</v>
      </c>
      <c r="D257" s="7">
        <f t="shared" si="3"/>
        <v>390.75157511452858</v>
      </c>
    </row>
    <row r="258" spans="1:4" x14ac:dyDescent="0.25">
      <c r="A258" s="5" t="s">
        <v>413</v>
      </c>
      <c r="B258" s="7">
        <v>0</v>
      </c>
      <c r="C258" s="7">
        <v>97.476085015308797</v>
      </c>
      <c r="D258" s="7">
        <f t="shared" si="3"/>
        <v>97.476085015308797</v>
      </c>
    </row>
    <row r="259" spans="1:4" x14ac:dyDescent="0.25">
      <c r="A259" s="5" t="s">
        <v>196</v>
      </c>
      <c r="B259" s="7">
        <v>67.981564636821219</v>
      </c>
      <c r="C259" s="7">
        <v>0</v>
      </c>
      <c r="D259" s="7">
        <f t="shared" si="3"/>
        <v>67.981564636821219</v>
      </c>
    </row>
    <row r="260" spans="1:4" x14ac:dyDescent="0.25">
      <c r="A260" s="5" t="s">
        <v>498</v>
      </c>
      <c r="B260" s="7">
        <v>1540.078372305358</v>
      </c>
      <c r="C260" s="7">
        <v>0</v>
      </c>
      <c r="D260" s="7">
        <f t="shared" si="3"/>
        <v>1540.078372305358</v>
      </c>
    </row>
    <row r="261" spans="1:4" x14ac:dyDescent="0.25">
      <c r="A261" s="5" t="s">
        <v>46</v>
      </c>
      <c r="B261" s="7">
        <v>0</v>
      </c>
      <c r="C261" s="7">
        <v>1.4796636034502084</v>
      </c>
      <c r="D261" s="7">
        <f t="shared" si="3"/>
        <v>1.4796636034502084</v>
      </c>
    </row>
    <row r="262" spans="1:4" x14ac:dyDescent="0.25">
      <c r="A262" s="5" t="s">
        <v>199</v>
      </c>
      <c r="B262" s="7">
        <v>1387.8317788316242</v>
      </c>
      <c r="C262" s="7">
        <v>0</v>
      </c>
      <c r="D262" s="7">
        <f t="shared" si="3"/>
        <v>1387.8317788316242</v>
      </c>
    </row>
    <row r="263" spans="1:4" x14ac:dyDescent="0.25">
      <c r="A263" s="5" t="s">
        <v>565</v>
      </c>
      <c r="B263" s="7">
        <v>808.54114546031315</v>
      </c>
      <c r="C263" s="7">
        <v>0</v>
      </c>
      <c r="D263" s="7">
        <f t="shared" si="3"/>
        <v>808.54114546031315</v>
      </c>
    </row>
    <row r="264" spans="1:4" x14ac:dyDescent="0.25">
      <c r="A264" s="5" t="s">
        <v>128</v>
      </c>
      <c r="B264" s="7">
        <v>1798.9753052353394</v>
      </c>
      <c r="C264" s="7">
        <v>1037.4595389927974</v>
      </c>
      <c r="D264" s="7">
        <f t="shared" si="3"/>
        <v>2836.4348442281371</v>
      </c>
    </row>
    <row r="265" spans="1:4" x14ac:dyDescent="0.25">
      <c r="A265" s="5" t="s">
        <v>339</v>
      </c>
      <c r="B265" s="7">
        <v>0</v>
      </c>
      <c r="C265" s="7">
        <v>0</v>
      </c>
      <c r="D265" s="7">
        <f t="shared" si="3"/>
        <v>0</v>
      </c>
    </row>
    <row r="266" spans="1:4" x14ac:dyDescent="0.25">
      <c r="A266" s="5" t="s">
        <v>414</v>
      </c>
      <c r="B266" s="7">
        <v>0</v>
      </c>
      <c r="C266" s="7">
        <v>97.476085015308797</v>
      </c>
      <c r="D266" s="7">
        <f t="shared" si="3"/>
        <v>97.476085015308797</v>
      </c>
    </row>
    <row r="267" spans="1:4" x14ac:dyDescent="0.25">
      <c r="A267" s="5" t="s">
        <v>47</v>
      </c>
      <c r="B267" s="7">
        <v>0</v>
      </c>
      <c r="C267" s="7">
        <v>2.09669124038088</v>
      </c>
      <c r="D267" s="7">
        <f t="shared" si="3"/>
        <v>2.09669124038088</v>
      </c>
    </row>
    <row r="268" spans="1:4" x14ac:dyDescent="0.25">
      <c r="A268" s="5" t="s">
        <v>48</v>
      </c>
      <c r="B268" s="7">
        <v>0</v>
      </c>
      <c r="C268" s="7">
        <v>2.09669124038088</v>
      </c>
      <c r="D268" s="7">
        <f t="shared" si="3"/>
        <v>2.09669124038088</v>
      </c>
    </row>
    <row r="269" spans="1:4" x14ac:dyDescent="0.25">
      <c r="A269" s="5" t="s">
        <v>566</v>
      </c>
      <c r="B269" s="7">
        <v>1309.0666164595543</v>
      </c>
      <c r="C269" s="7">
        <v>0</v>
      </c>
      <c r="D269" s="7">
        <f t="shared" ref="D269:D276" si="4">SUM(B269:C269)</f>
        <v>1309.0666164595543</v>
      </c>
    </row>
    <row r="270" spans="1:4" x14ac:dyDescent="0.25">
      <c r="A270" s="5" t="s">
        <v>567</v>
      </c>
      <c r="B270" s="7">
        <v>770.03918615267901</v>
      </c>
      <c r="C270" s="7">
        <v>0</v>
      </c>
      <c r="D270" s="7">
        <f t="shared" si="4"/>
        <v>770.03918615267901</v>
      </c>
    </row>
    <row r="271" spans="1:4" x14ac:dyDescent="0.25">
      <c r="A271" s="5" t="s">
        <v>340</v>
      </c>
      <c r="B271" s="7">
        <v>1116.5568199213849</v>
      </c>
      <c r="C271" s="7">
        <v>0</v>
      </c>
      <c r="D271" s="7">
        <f t="shared" si="4"/>
        <v>1116.5568199213849</v>
      </c>
    </row>
    <row r="272" spans="1:4" x14ac:dyDescent="0.25">
      <c r="A272" s="5" t="s">
        <v>197</v>
      </c>
      <c r="B272" s="7">
        <v>602.63849949579708</v>
      </c>
      <c r="C272" s="7">
        <v>0</v>
      </c>
      <c r="D272" s="7">
        <f t="shared" si="4"/>
        <v>602.63849949579708</v>
      </c>
    </row>
    <row r="273" spans="1:4" x14ac:dyDescent="0.25">
      <c r="A273" s="5" t="s">
        <v>415</v>
      </c>
      <c r="B273" s="7">
        <v>0</v>
      </c>
      <c r="C273" s="7">
        <v>97.476085015308797</v>
      </c>
      <c r="D273" s="7">
        <f t="shared" si="4"/>
        <v>97.476085015308797</v>
      </c>
    </row>
    <row r="274" spans="1:4" x14ac:dyDescent="0.25">
      <c r="A274" s="5" t="s">
        <v>66</v>
      </c>
      <c r="B274" s="7">
        <v>381.34901976948424</v>
      </c>
      <c r="C274" s="7">
        <v>9.9405807860305355</v>
      </c>
      <c r="D274" s="7">
        <f t="shared" si="4"/>
        <v>391.28960055551477</v>
      </c>
    </row>
    <row r="275" spans="1:4" x14ac:dyDescent="0.25">
      <c r="A275" s="5" t="s">
        <v>92</v>
      </c>
      <c r="B275" s="7">
        <v>381.34901976948424</v>
      </c>
      <c r="C275" s="7">
        <v>62.110683045062771</v>
      </c>
      <c r="D275" s="7">
        <f t="shared" si="4"/>
        <v>443.45970281454703</v>
      </c>
    </row>
    <row r="276" spans="1:4" x14ac:dyDescent="0.25">
      <c r="A276" s="5" t="s">
        <v>95</v>
      </c>
      <c r="B276" s="7">
        <v>1921.4273920748424</v>
      </c>
      <c r="C276" s="7">
        <v>158.61217288501473</v>
      </c>
      <c r="D276" s="7">
        <f t="shared" si="4"/>
        <v>2080.0395649598572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1698E-5D2A-4DE3-936C-35BC9101901F}">
  <sheetPr codeName="Planilha11"/>
  <dimension ref="A2:D331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4" width="30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Julho de 2025</v>
      </c>
      <c r="C2" s="2"/>
      <c r="D2" s="2"/>
    </row>
    <row r="3" spans="1:4" ht="15" customHeight="1" x14ac:dyDescent="0.3">
      <c r="B3" s="2"/>
      <c r="C3" s="2"/>
      <c r="D3" s="2"/>
    </row>
    <row r="5" spans="1:4" ht="13" x14ac:dyDescent="0.3">
      <c r="A5" s="2" t="s">
        <v>511</v>
      </c>
    </row>
    <row r="6" spans="1:4" x14ac:dyDescent="0.25">
      <c r="A6" s="1" t="s">
        <v>509</v>
      </c>
    </row>
    <row r="8" spans="1:4" ht="13" x14ac:dyDescent="0.3">
      <c r="A8" s="4" t="s">
        <v>427</v>
      </c>
      <c r="B8" s="6" t="s">
        <v>381</v>
      </c>
      <c r="C8" s="6" t="s">
        <v>382</v>
      </c>
      <c r="D8" s="6" t="s">
        <v>383</v>
      </c>
    </row>
    <row r="9" spans="1:4" ht="13" x14ac:dyDescent="0.3">
      <c r="A9" s="4"/>
      <c r="B9" s="22" t="s">
        <v>625</v>
      </c>
      <c r="C9" s="23" t="str">
        <f>B9</f>
        <v>Parcela 35/60</v>
      </c>
      <c r="D9" s="6"/>
    </row>
    <row r="10" spans="1:4" x14ac:dyDescent="0.25">
      <c r="A10" s="9" t="s">
        <v>428</v>
      </c>
      <c r="B10" s="10">
        <v>2292262.5800707159</v>
      </c>
      <c r="C10" s="10">
        <v>2982102.5668794881</v>
      </c>
      <c r="D10" s="10">
        <f>SUM(B10:C10)</f>
        <v>5274365.1469502039</v>
      </c>
    </row>
    <row r="11" spans="1:4" x14ac:dyDescent="0.25">
      <c r="A11" s="5" t="s">
        <v>429</v>
      </c>
      <c r="B11" s="11">
        <v>654932.16573449038</v>
      </c>
      <c r="C11" s="11">
        <v>852029.30482271081</v>
      </c>
      <c r="D11" s="7">
        <f t="shared" ref="D11:D74" si="0">SUM(B11:C11)</f>
        <v>1506961.4705572012</v>
      </c>
    </row>
    <row r="12" spans="1:4" x14ac:dyDescent="0.25">
      <c r="A12" s="5" t="s">
        <v>147</v>
      </c>
      <c r="B12" s="11">
        <v>3853.1380084486932</v>
      </c>
      <c r="C12" s="11">
        <v>73616.242336073861</v>
      </c>
      <c r="D12" s="7">
        <f>SUM(B12:C12)</f>
        <v>77469.380344522549</v>
      </c>
    </row>
    <row r="13" spans="1:4" x14ac:dyDescent="0.25">
      <c r="A13" s="5" t="s">
        <v>101</v>
      </c>
      <c r="B13" s="11">
        <v>4243.1501705908959</v>
      </c>
      <c r="C13" s="11">
        <v>42269.215439110412</v>
      </c>
      <c r="D13" s="7">
        <f t="shared" si="0"/>
        <v>46512.365609701308</v>
      </c>
    </row>
    <row r="14" spans="1:4" x14ac:dyDescent="0.25">
      <c r="A14" s="5" t="s">
        <v>10</v>
      </c>
      <c r="B14" s="11">
        <v>3536.0687888362959</v>
      </c>
      <c r="C14" s="11">
        <v>23736.825525269593</v>
      </c>
      <c r="D14" s="7">
        <f t="shared" si="0"/>
        <v>27272.894314105888</v>
      </c>
    </row>
    <row r="15" spans="1:4" x14ac:dyDescent="0.25">
      <c r="A15" s="5" t="s">
        <v>146</v>
      </c>
      <c r="B15" s="11">
        <v>4209.5537035787538</v>
      </c>
      <c r="C15" s="11">
        <v>18293.59774852432</v>
      </c>
      <c r="D15" s="7">
        <f t="shared" si="0"/>
        <v>22503.151452103073</v>
      </c>
    </row>
    <row r="16" spans="1:4" x14ac:dyDescent="0.25">
      <c r="A16" s="5" t="s">
        <v>82</v>
      </c>
      <c r="B16" s="11">
        <v>3580.6346253617112</v>
      </c>
      <c r="C16" s="11">
        <v>18749.308115149339</v>
      </c>
      <c r="D16" s="7">
        <f t="shared" si="0"/>
        <v>22329.942740511051</v>
      </c>
    </row>
    <row r="17" spans="1:4" x14ac:dyDescent="0.25">
      <c r="A17" s="5" t="s">
        <v>5</v>
      </c>
      <c r="B17" s="11">
        <v>3833.1688071376525</v>
      </c>
      <c r="C17" s="11">
        <v>15273.627005517685</v>
      </c>
      <c r="D17" s="7">
        <f t="shared" si="0"/>
        <v>19106.795812655339</v>
      </c>
    </row>
    <row r="18" spans="1:4" x14ac:dyDescent="0.25">
      <c r="A18" s="5" t="s">
        <v>192</v>
      </c>
      <c r="B18" s="11">
        <v>1212.5839164886281</v>
      </c>
      <c r="C18" s="11">
        <v>18429.396084326894</v>
      </c>
      <c r="D18" s="7">
        <f t="shared" si="0"/>
        <v>19641.980000815522</v>
      </c>
    </row>
    <row r="19" spans="1:4" x14ac:dyDescent="0.25">
      <c r="A19" s="5" t="s">
        <v>91</v>
      </c>
      <c r="B19" s="11">
        <v>4236.5487042000259</v>
      </c>
      <c r="C19" s="11">
        <v>10149.951477960687</v>
      </c>
      <c r="D19" s="7">
        <f t="shared" si="0"/>
        <v>14386.500182160713</v>
      </c>
    </row>
    <row r="20" spans="1:4" x14ac:dyDescent="0.25">
      <c r="A20" s="5" t="s">
        <v>130</v>
      </c>
      <c r="B20" s="11">
        <v>4243.1501705908959</v>
      </c>
      <c r="C20" s="11">
        <v>9263.0770685718708</v>
      </c>
      <c r="D20" s="7">
        <f t="shared" si="0"/>
        <v>13506.227239162767</v>
      </c>
    </row>
    <row r="21" spans="1:4" x14ac:dyDescent="0.25">
      <c r="A21" s="5" t="s">
        <v>96</v>
      </c>
      <c r="B21" s="11">
        <v>4187.3664142349435</v>
      </c>
      <c r="C21" s="11">
        <v>9141.8037906433838</v>
      </c>
      <c r="D21" s="7">
        <f t="shared" si="0"/>
        <v>13329.170204878326</v>
      </c>
    </row>
    <row r="22" spans="1:4" x14ac:dyDescent="0.25">
      <c r="A22" s="5" t="s">
        <v>148</v>
      </c>
      <c r="B22" s="11">
        <v>3934.4702737554794</v>
      </c>
      <c r="C22" s="11">
        <v>8189.9934372662556</v>
      </c>
      <c r="D22" s="7">
        <f t="shared" si="0"/>
        <v>12124.463711021735</v>
      </c>
    </row>
    <row r="23" spans="1:4" x14ac:dyDescent="0.25">
      <c r="A23" s="5" t="s">
        <v>125</v>
      </c>
      <c r="B23" s="11">
        <v>3968.3679671690811</v>
      </c>
      <c r="C23" s="11">
        <v>7210.5357757255142</v>
      </c>
      <c r="D23" s="7">
        <f t="shared" si="0"/>
        <v>11178.903742894596</v>
      </c>
    </row>
    <row r="24" spans="1:4" x14ac:dyDescent="0.25">
      <c r="A24" s="5" t="s">
        <v>58</v>
      </c>
      <c r="B24" s="11">
        <v>4236.5487042000259</v>
      </c>
      <c r="C24" s="11">
        <v>5880.4001065991724</v>
      </c>
      <c r="D24" s="7">
        <f t="shared" si="0"/>
        <v>10116.948810799198</v>
      </c>
    </row>
    <row r="25" spans="1:4" x14ac:dyDescent="0.25">
      <c r="A25" s="5" t="s">
        <v>194</v>
      </c>
      <c r="B25" s="11">
        <v>3906.0237658269821</v>
      </c>
      <c r="C25" s="11">
        <v>6229.4931117078568</v>
      </c>
      <c r="D25" s="7">
        <f t="shared" si="0"/>
        <v>10135.516877534839</v>
      </c>
    </row>
    <row r="26" spans="1:4" x14ac:dyDescent="0.25">
      <c r="A26" s="5" t="s">
        <v>177</v>
      </c>
      <c r="B26" s="11">
        <v>3617.745707974289</v>
      </c>
      <c r="C26" s="11">
        <v>6084.5754750937895</v>
      </c>
      <c r="D26" s="7">
        <f t="shared" si="0"/>
        <v>9702.3211830680775</v>
      </c>
    </row>
    <row r="27" spans="1:4" x14ac:dyDescent="0.25">
      <c r="A27" s="5" t="s">
        <v>63</v>
      </c>
      <c r="B27" s="11">
        <v>4007.6497655612302</v>
      </c>
      <c r="C27" s="11">
        <v>5355.045720902167</v>
      </c>
      <c r="D27" s="7">
        <f t="shared" si="0"/>
        <v>9362.6954864633972</v>
      </c>
    </row>
    <row r="28" spans="1:4" x14ac:dyDescent="0.25">
      <c r="A28" s="5" t="s">
        <v>214</v>
      </c>
      <c r="B28" s="11">
        <v>4209.5537035787538</v>
      </c>
      <c r="C28" s="11">
        <v>5023.4408461228631</v>
      </c>
      <c r="D28" s="7">
        <f t="shared" si="0"/>
        <v>9232.9945497016161</v>
      </c>
    </row>
    <row r="29" spans="1:4" x14ac:dyDescent="0.25">
      <c r="A29" s="5" t="s">
        <v>53</v>
      </c>
      <c r="B29" s="11">
        <v>3569.4775911842798</v>
      </c>
      <c r="C29" s="11">
        <v>5873.9734944484653</v>
      </c>
      <c r="D29" s="7">
        <f t="shared" si="0"/>
        <v>9443.4510856327452</v>
      </c>
    </row>
    <row r="30" spans="1:4" x14ac:dyDescent="0.25">
      <c r="A30" s="5" t="s">
        <v>126</v>
      </c>
      <c r="B30" s="11">
        <v>4243.1501705908959</v>
      </c>
      <c r="C30" s="11">
        <v>4661.1962559720159</v>
      </c>
      <c r="D30" s="7">
        <f t="shared" si="0"/>
        <v>8904.3464265629118</v>
      </c>
    </row>
    <row r="31" spans="1:4" x14ac:dyDescent="0.25">
      <c r="A31" s="5" t="s">
        <v>168</v>
      </c>
      <c r="B31" s="11">
        <v>4187.0704863765122</v>
      </c>
      <c r="C31" s="11">
        <v>4498.90616981325</v>
      </c>
      <c r="D31" s="7">
        <f t="shared" si="0"/>
        <v>8685.9766561897632</v>
      </c>
    </row>
    <row r="32" spans="1:4" x14ac:dyDescent="0.25">
      <c r="A32" s="5" t="s">
        <v>154</v>
      </c>
      <c r="B32" s="11">
        <v>4228.3171347013385</v>
      </c>
      <c r="C32" s="11">
        <v>4167.7168918090529</v>
      </c>
      <c r="D32" s="7">
        <f t="shared" si="0"/>
        <v>8396.0340265103914</v>
      </c>
    </row>
    <row r="33" spans="1:4" x14ac:dyDescent="0.25">
      <c r="A33" s="5" t="s">
        <v>109</v>
      </c>
      <c r="B33" s="11">
        <v>3922.1864213822741</v>
      </c>
      <c r="C33" s="11">
        <v>4525.8875010555948</v>
      </c>
      <c r="D33" s="7">
        <f t="shared" si="0"/>
        <v>8448.0739224378685</v>
      </c>
    </row>
    <row r="34" spans="1:4" x14ac:dyDescent="0.25">
      <c r="A34" s="5" t="s">
        <v>176</v>
      </c>
      <c r="B34" s="11">
        <v>4209.5537035787538</v>
      </c>
      <c r="C34" s="11">
        <v>4097.9966050153434</v>
      </c>
      <c r="D34" s="7">
        <f t="shared" si="0"/>
        <v>8307.5503085940982</v>
      </c>
    </row>
    <row r="35" spans="1:4" x14ac:dyDescent="0.25">
      <c r="A35" s="5" t="s">
        <v>163</v>
      </c>
      <c r="B35" s="11">
        <v>4219.8285409181208</v>
      </c>
      <c r="C35" s="11">
        <v>3793.574855757709</v>
      </c>
      <c r="D35" s="7">
        <f t="shared" si="0"/>
        <v>8013.4033966758298</v>
      </c>
    </row>
    <row r="36" spans="1:4" x14ac:dyDescent="0.25">
      <c r="A36" s="5" t="s">
        <v>157</v>
      </c>
      <c r="B36" s="11">
        <v>3892.9923905616361</v>
      </c>
      <c r="C36" s="11">
        <v>4078.3392383705204</v>
      </c>
      <c r="D36" s="7">
        <f t="shared" si="0"/>
        <v>7971.3316289321565</v>
      </c>
    </row>
    <row r="37" spans="1:4" x14ac:dyDescent="0.25">
      <c r="A37" s="5" t="s">
        <v>174</v>
      </c>
      <c r="B37" s="11">
        <v>4209.5537035787538</v>
      </c>
      <c r="C37" s="11">
        <v>3551.7320161910702</v>
      </c>
      <c r="D37" s="7">
        <f t="shared" si="0"/>
        <v>7761.285719769824</v>
      </c>
    </row>
    <row r="38" spans="1:4" x14ac:dyDescent="0.25">
      <c r="A38" s="5" t="s">
        <v>173</v>
      </c>
      <c r="B38" s="11">
        <v>4128.656095947078</v>
      </c>
      <c r="C38" s="11">
        <v>3499.1157277719171</v>
      </c>
      <c r="D38" s="7">
        <f t="shared" si="0"/>
        <v>7627.7718237189947</v>
      </c>
    </row>
    <row r="39" spans="1:4" x14ac:dyDescent="0.25">
      <c r="A39" s="5" t="s">
        <v>166</v>
      </c>
      <c r="B39" s="11">
        <v>3312.5185020006738</v>
      </c>
      <c r="C39" s="11">
        <v>4032.9656761202232</v>
      </c>
      <c r="D39" s="7">
        <f t="shared" si="0"/>
        <v>7345.484178120897</v>
      </c>
    </row>
    <row r="40" spans="1:4" x14ac:dyDescent="0.25">
      <c r="A40" s="5" t="s">
        <v>158</v>
      </c>
      <c r="B40" s="11">
        <v>4236.5487042000259</v>
      </c>
      <c r="C40" s="11">
        <v>2715.68256697995</v>
      </c>
      <c r="D40" s="7">
        <f t="shared" si="0"/>
        <v>6952.2312711799759</v>
      </c>
    </row>
    <row r="41" spans="1:4" x14ac:dyDescent="0.25">
      <c r="A41" s="5" t="s">
        <v>73</v>
      </c>
      <c r="B41" s="11">
        <v>2084.3701116400607</v>
      </c>
      <c r="C41" s="11">
        <v>5332.9689019085054</v>
      </c>
      <c r="D41" s="7">
        <f t="shared" si="0"/>
        <v>7417.3390135485661</v>
      </c>
    </row>
    <row r="42" spans="1:4" x14ac:dyDescent="0.25">
      <c r="A42" s="5" t="s">
        <v>71</v>
      </c>
      <c r="B42" s="11">
        <v>2084.8288692251981</v>
      </c>
      <c r="C42" s="11">
        <v>5185.7662680423364</v>
      </c>
      <c r="D42" s="7">
        <f t="shared" si="0"/>
        <v>7270.5951372675345</v>
      </c>
    </row>
    <row r="43" spans="1:4" x14ac:dyDescent="0.25">
      <c r="A43" s="5" t="s">
        <v>164</v>
      </c>
      <c r="B43" s="11">
        <v>3617.745707974289</v>
      </c>
      <c r="C43" s="11">
        <v>2996.835535053483</v>
      </c>
      <c r="D43" s="7">
        <f t="shared" si="0"/>
        <v>6614.581243027772</v>
      </c>
    </row>
    <row r="44" spans="1:4" x14ac:dyDescent="0.25">
      <c r="A44" s="5" t="s">
        <v>179</v>
      </c>
      <c r="B44" s="11">
        <v>4129.1601238184976</v>
      </c>
      <c r="C44" s="11">
        <v>2132.5801368761286</v>
      </c>
      <c r="D44" s="7">
        <f t="shared" si="0"/>
        <v>6261.7402606946262</v>
      </c>
    </row>
    <row r="45" spans="1:4" x14ac:dyDescent="0.25">
      <c r="A45" s="5" t="s">
        <v>167</v>
      </c>
      <c r="B45" s="11">
        <v>4198.4404775647045</v>
      </c>
      <c r="C45" s="11">
        <v>1900.6973525735568</v>
      </c>
      <c r="D45" s="7">
        <f t="shared" si="0"/>
        <v>6099.1378301382611</v>
      </c>
    </row>
    <row r="46" spans="1:4" x14ac:dyDescent="0.25">
      <c r="A46" s="5" t="s">
        <v>237</v>
      </c>
      <c r="B46" s="11">
        <v>3623.6055872160782</v>
      </c>
      <c r="C46" s="11">
        <v>2153.9179910180674</v>
      </c>
      <c r="D46" s="7">
        <f t="shared" si="0"/>
        <v>5777.523578234146</v>
      </c>
    </row>
    <row r="47" spans="1:4" x14ac:dyDescent="0.25">
      <c r="A47" s="5" t="s">
        <v>54</v>
      </c>
      <c r="B47" s="11">
        <v>3322.2641698290795</v>
      </c>
      <c r="C47" s="11">
        <v>2341.8407303606541</v>
      </c>
      <c r="D47" s="7">
        <f t="shared" si="0"/>
        <v>5664.1049001897336</v>
      </c>
    </row>
    <row r="48" spans="1:4" x14ac:dyDescent="0.25">
      <c r="A48" s="5" t="s">
        <v>183</v>
      </c>
      <c r="B48" s="11">
        <v>3940.5132726537099</v>
      </c>
      <c r="C48" s="11">
        <v>1480.0596883722003</v>
      </c>
      <c r="D48" s="7">
        <f t="shared" si="0"/>
        <v>5420.5729610259104</v>
      </c>
    </row>
    <row r="49" spans="1:4" x14ac:dyDescent="0.25">
      <c r="A49" s="5" t="s">
        <v>367</v>
      </c>
      <c r="B49" s="11">
        <v>4187.0704863765122</v>
      </c>
      <c r="C49" s="11">
        <v>1049.0423812189281</v>
      </c>
      <c r="D49" s="7">
        <f t="shared" si="0"/>
        <v>5236.1128675954405</v>
      </c>
    </row>
    <row r="50" spans="1:4" x14ac:dyDescent="0.25">
      <c r="A50" s="5" t="s">
        <v>181</v>
      </c>
      <c r="B50" s="11">
        <v>4101.6861550018575</v>
      </c>
      <c r="C50" s="11">
        <v>1123.8947860208266</v>
      </c>
      <c r="D50" s="7">
        <f t="shared" si="0"/>
        <v>5225.5809410226839</v>
      </c>
    </row>
    <row r="51" spans="1:4" x14ac:dyDescent="0.25">
      <c r="A51" s="5" t="s">
        <v>162</v>
      </c>
      <c r="B51" s="11">
        <v>4187.0704863765122</v>
      </c>
      <c r="C51" s="11">
        <v>742.94500858293145</v>
      </c>
      <c r="D51" s="7">
        <f t="shared" si="0"/>
        <v>4930.0154949594435</v>
      </c>
    </row>
    <row r="52" spans="1:4" x14ac:dyDescent="0.25">
      <c r="A52" s="5" t="s">
        <v>178</v>
      </c>
      <c r="B52" s="11">
        <v>3810.8211998515094</v>
      </c>
      <c r="C52" s="11">
        <v>1192.8843115723353</v>
      </c>
      <c r="D52" s="7">
        <f t="shared" si="0"/>
        <v>5003.7055114238447</v>
      </c>
    </row>
    <row r="53" spans="1:4" x14ac:dyDescent="0.25">
      <c r="A53" s="5" t="s">
        <v>72</v>
      </c>
      <c r="B53" s="11">
        <v>655.97547742423092</v>
      </c>
      <c r="C53" s="11">
        <v>5336.6823290862349</v>
      </c>
      <c r="D53" s="7">
        <f t="shared" si="0"/>
        <v>5992.6578065104659</v>
      </c>
    </row>
    <row r="54" spans="1:4" x14ac:dyDescent="0.25">
      <c r="A54" s="5" t="s">
        <v>184</v>
      </c>
      <c r="B54" s="11">
        <v>4209.5537035787538</v>
      </c>
      <c r="C54" s="11">
        <v>560.80738451281411</v>
      </c>
      <c r="D54" s="7">
        <f t="shared" si="0"/>
        <v>4770.3610880915676</v>
      </c>
    </row>
    <row r="55" spans="1:4" x14ac:dyDescent="0.25">
      <c r="A55" s="5" t="s">
        <v>62</v>
      </c>
      <c r="B55" s="11">
        <v>788.81418412883374</v>
      </c>
      <c r="C55" s="11">
        <v>5044.7034430801905</v>
      </c>
      <c r="D55" s="7">
        <f t="shared" si="0"/>
        <v>5833.5176272090239</v>
      </c>
    </row>
    <row r="56" spans="1:4" x14ac:dyDescent="0.25">
      <c r="A56" s="5" t="s">
        <v>195</v>
      </c>
      <c r="B56" s="11">
        <v>3922.1275425126792</v>
      </c>
      <c r="C56" s="11">
        <v>611.90197991634068</v>
      </c>
      <c r="D56" s="7">
        <f t="shared" si="0"/>
        <v>4534.0295224290203</v>
      </c>
    </row>
    <row r="57" spans="1:4" x14ac:dyDescent="0.25">
      <c r="A57" s="5" t="s">
        <v>159</v>
      </c>
      <c r="B57" s="11">
        <v>4174.7017700634178</v>
      </c>
      <c r="C57" s="11">
        <v>263.1075792214794</v>
      </c>
      <c r="D57" s="7">
        <f t="shared" si="0"/>
        <v>4437.8093492848975</v>
      </c>
    </row>
    <row r="58" spans="1:4" x14ac:dyDescent="0.25">
      <c r="A58" s="5" t="s">
        <v>144</v>
      </c>
      <c r="B58" s="11">
        <v>3880.3825773208946</v>
      </c>
      <c r="C58" s="11">
        <v>568.28896617157511</v>
      </c>
      <c r="D58" s="7">
        <f t="shared" si="0"/>
        <v>4448.6715434924699</v>
      </c>
    </row>
    <row r="59" spans="1:4" x14ac:dyDescent="0.25">
      <c r="A59" s="5" t="s">
        <v>229</v>
      </c>
      <c r="B59" s="11">
        <v>3536.0687888362959</v>
      </c>
      <c r="C59" s="11">
        <v>1027.2831018884108</v>
      </c>
      <c r="D59" s="7">
        <f t="shared" si="0"/>
        <v>4563.3518907247071</v>
      </c>
    </row>
    <row r="60" spans="1:4" x14ac:dyDescent="0.25">
      <c r="A60" s="5" t="s">
        <v>8</v>
      </c>
      <c r="B60" s="11">
        <v>3095.8831310933142</v>
      </c>
      <c r="C60" s="11">
        <v>1533.1499496398606</v>
      </c>
      <c r="D60" s="7">
        <f t="shared" si="0"/>
        <v>4629.0330807331748</v>
      </c>
    </row>
    <row r="61" spans="1:4" x14ac:dyDescent="0.25">
      <c r="A61" s="5" t="s">
        <v>198</v>
      </c>
      <c r="B61" s="11">
        <v>4179.8693248575637</v>
      </c>
      <c r="C61" s="11">
        <v>48.511846728547951</v>
      </c>
      <c r="D61" s="7">
        <f t="shared" si="0"/>
        <v>4228.381171586112</v>
      </c>
    </row>
    <row r="62" spans="1:4" x14ac:dyDescent="0.25">
      <c r="A62" s="5" t="s">
        <v>19</v>
      </c>
      <c r="B62" s="11">
        <v>4078.6924404471974</v>
      </c>
      <c r="C62" s="11">
        <v>161.86714024153494</v>
      </c>
      <c r="D62" s="7">
        <f t="shared" si="0"/>
        <v>4240.5595806887322</v>
      </c>
    </row>
    <row r="63" spans="1:4" x14ac:dyDescent="0.25">
      <c r="A63" s="5" t="s">
        <v>182</v>
      </c>
      <c r="B63" s="11">
        <v>3946.7235537469383</v>
      </c>
      <c r="C63" s="11">
        <v>281.06827934367567</v>
      </c>
      <c r="D63" s="7">
        <f t="shared" si="0"/>
        <v>4227.7918330906141</v>
      </c>
    </row>
    <row r="64" spans="1:4" x14ac:dyDescent="0.25">
      <c r="A64" s="5" t="s">
        <v>171</v>
      </c>
      <c r="B64" s="11">
        <v>3953.7221041627417</v>
      </c>
      <c r="C64" s="11">
        <v>139.10956594276624</v>
      </c>
      <c r="D64" s="7">
        <f t="shared" si="0"/>
        <v>4092.8316701055078</v>
      </c>
    </row>
    <row r="65" spans="1:4" x14ac:dyDescent="0.25">
      <c r="A65" s="5" t="s">
        <v>216</v>
      </c>
      <c r="B65" s="11">
        <v>3664.3856041727677</v>
      </c>
      <c r="C65" s="11">
        <v>82.107775557364278</v>
      </c>
      <c r="D65" s="7">
        <f t="shared" si="0"/>
        <v>3746.4933797301319</v>
      </c>
    </row>
    <row r="66" spans="1:4" x14ac:dyDescent="0.25">
      <c r="A66" s="5" t="s">
        <v>119</v>
      </c>
      <c r="B66" s="11">
        <v>2720.456619433965</v>
      </c>
      <c r="C66" s="11">
        <v>1294.6893991260008</v>
      </c>
      <c r="D66" s="7">
        <f t="shared" si="0"/>
        <v>4015.1460185599658</v>
      </c>
    </row>
    <row r="67" spans="1:4" x14ac:dyDescent="0.25">
      <c r="A67" s="5" t="s">
        <v>225</v>
      </c>
      <c r="B67" s="11">
        <v>616.8039490098688</v>
      </c>
      <c r="C67" s="11">
        <v>3803.6581140369467</v>
      </c>
      <c r="D67" s="7">
        <f t="shared" si="0"/>
        <v>4420.4620630468153</v>
      </c>
    </row>
    <row r="68" spans="1:4" x14ac:dyDescent="0.25">
      <c r="A68" s="5" t="s">
        <v>105</v>
      </c>
      <c r="B68" s="11">
        <v>1662.80425325749</v>
      </c>
      <c r="C68" s="11">
        <v>1999.4857662844677</v>
      </c>
      <c r="D68" s="7">
        <f t="shared" si="0"/>
        <v>3662.2900195419579</v>
      </c>
    </row>
    <row r="69" spans="1:4" x14ac:dyDescent="0.25">
      <c r="A69" s="5" t="s">
        <v>152</v>
      </c>
      <c r="B69" s="11">
        <v>3126.9752422439515</v>
      </c>
      <c r="C69" s="11">
        <v>0</v>
      </c>
      <c r="D69" s="7">
        <f t="shared" si="0"/>
        <v>3126.9752422439515</v>
      </c>
    </row>
    <row r="70" spans="1:4" x14ac:dyDescent="0.25">
      <c r="A70" s="5" t="s">
        <v>79</v>
      </c>
      <c r="B70" s="11">
        <v>3016.2748250222749</v>
      </c>
      <c r="C70" s="11">
        <v>110.53369560153601</v>
      </c>
      <c r="D70" s="7">
        <f t="shared" si="0"/>
        <v>3126.8085206238111</v>
      </c>
    </row>
    <row r="71" spans="1:4" x14ac:dyDescent="0.25">
      <c r="A71" s="5" t="s">
        <v>122</v>
      </c>
      <c r="B71" s="11">
        <v>1425.1957657744865</v>
      </c>
      <c r="C71" s="11">
        <v>1929.3637794426957</v>
      </c>
      <c r="D71" s="7">
        <f t="shared" si="0"/>
        <v>3354.5595452171819</v>
      </c>
    </row>
    <row r="72" spans="1:4" x14ac:dyDescent="0.25">
      <c r="A72" s="5" t="s">
        <v>151</v>
      </c>
      <c r="B72" s="11">
        <v>2807.1105414719177</v>
      </c>
      <c r="C72" s="11">
        <v>0.21890334773755285</v>
      </c>
      <c r="D72" s="7">
        <f t="shared" si="0"/>
        <v>2807.3294448196552</v>
      </c>
    </row>
    <row r="73" spans="1:4" x14ac:dyDescent="0.25">
      <c r="A73" s="5" t="s">
        <v>64</v>
      </c>
      <c r="B73" s="11">
        <v>2601.7156065589779</v>
      </c>
      <c r="C73" s="11">
        <v>22.832411101077078</v>
      </c>
      <c r="D73" s="7">
        <f t="shared" si="0"/>
        <v>2624.5480176600549</v>
      </c>
    </row>
    <row r="74" spans="1:4" x14ac:dyDescent="0.25">
      <c r="A74" s="5" t="s">
        <v>190</v>
      </c>
      <c r="B74" s="11">
        <v>2609.1018046224376</v>
      </c>
      <c r="C74" s="11">
        <v>11.407054856400421</v>
      </c>
      <c r="D74" s="7">
        <f t="shared" si="0"/>
        <v>2620.5088594788381</v>
      </c>
    </row>
    <row r="75" spans="1:4" x14ac:dyDescent="0.25">
      <c r="A75" s="5" t="s">
        <v>175</v>
      </c>
      <c r="B75" s="11">
        <v>2572.6103686377778</v>
      </c>
      <c r="C75" s="11">
        <v>2.1603864679030371</v>
      </c>
      <c r="D75" s="7">
        <f t="shared" ref="D75:D138" si="1">SUM(B75:C75)</f>
        <v>2574.770755105681</v>
      </c>
    </row>
    <row r="76" spans="1:4" x14ac:dyDescent="0.25">
      <c r="A76" s="5" t="s">
        <v>140</v>
      </c>
      <c r="B76" s="11">
        <v>1846.7966130775094</v>
      </c>
      <c r="C76" s="11">
        <v>925.92818657805799</v>
      </c>
      <c r="D76" s="7">
        <f t="shared" si="1"/>
        <v>2772.7247996555675</v>
      </c>
    </row>
    <row r="77" spans="1:4" x14ac:dyDescent="0.25">
      <c r="A77" s="5" t="s">
        <v>108</v>
      </c>
      <c r="B77" s="11">
        <v>1042.093109970212</v>
      </c>
      <c r="C77" s="11">
        <v>1984.9424730693299</v>
      </c>
      <c r="D77" s="7">
        <f t="shared" si="1"/>
        <v>3027.035583039542</v>
      </c>
    </row>
    <row r="78" spans="1:4" x14ac:dyDescent="0.25">
      <c r="A78" s="5" t="s">
        <v>186</v>
      </c>
      <c r="B78" s="11">
        <v>2426.2156410127141</v>
      </c>
      <c r="C78" s="11">
        <v>6.7762569238604122</v>
      </c>
      <c r="D78" s="7">
        <f t="shared" si="1"/>
        <v>2432.9918979365743</v>
      </c>
    </row>
    <row r="79" spans="1:4" x14ac:dyDescent="0.25">
      <c r="A79" s="5" t="s">
        <v>90</v>
      </c>
      <c r="B79" s="11">
        <v>1958.3732444257264</v>
      </c>
      <c r="C79" s="11">
        <v>386.48773115159656</v>
      </c>
      <c r="D79" s="7">
        <f t="shared" si="1"/>
        <v>2344.8609755773232</v>
      </c>
    </row>
    <row r="80" spans="1:4" x14ac:dyDescent="0.25">
      <c r="A80" s="5" t="s">
        <v>68</v>
      </c>
      <c r="B80" s="11">
        <v>2158.4763487626451</v>
      </c>
      <c r="C80" s="11">
        <v>52.621083562852647</v>
      </c>
      <c r="D80" s="7">
        <f t="shared" si="1"/>
        <v>2211.0974323254977</v>
      </c>
    </row>
    <row r="81" spans="1:4" x14ac:dyDescent="0.25">
      <c r="A81" s="5" t="s">
        <v>197</v>
      </c>
      <c r="B81" s="11">
        <v>2030.0300337560527</v>
      </c>
      <c r="C81" s="11">
        <v>19.484064077873615</v>
      </c>
      <c r="D81" s="7">
        <f t="shared" si="1"/>
        <v>2049.5140978339264</v>
      </c>
    </row>
    <row r="82" spans="1:4" x14ac:dyDescent="0.25">
      <c r="A82" s="5" t="s">
        <v>188</v>
      </c>
      <c r="B82" s="11">
        <v>2031.8900508272982</v>
      </c>
      <c r="C82" s="11">
        <v>1.042994958837796</v>
      </c>
      <c r="D82" s="7">
        <f t="shared" si="1"/>
        <v>2032.9330457861361</v>
      </c>
    </row>
    <row r="83" spans="1:4" x14ac:dyDescent="0.25">
      <c r="A83" s="5" t="s">
        <v>143</v>
      </c>
      <c r="B83" s="11">
        <v>2027.8728208004561</v>
      </c>
      <c r="C83" s="11">
        <v>0</v>
      </c>
      <c r="D83" s="7">
        <f t="shared" si="1"/>
        <v>2027.8728208004561</v>
      </c>
    </row>
    <row r="84" spans="1:4" x14ac:dyDescent="0.25">
      <c r="A84" s="5" t="s">
        <v>165</v>
      </c>
      <c r="B84" s="11">
        <v>2018.1171322744092</v>
      </c>
      <c r="C84" s="11">
        <v>3.4376463433529891</v>
      </c>
      <c r="D84" s="7">
        <f t="shared" si="1"/>
        <v>2021.5547786177622</v>
      </c>
    </row>
    <row r="85" spans="1:4" x14ac:dyDescent="0.25">
      <c r="A85" s="5" t="s">
        <v>189</v>
      </c>
      <c r="B85" s="11">
        <v>1967.1164211266787</v>
      </c>
      <c r="C85" s="11">
        <v>59.710359309409654</v>
      </c>
      <c r="D85" s="7">
        <f t="shared" si="1"/>
        <v>2026.8267804360883</v>
      </c>
    </row>
    <row r="86" spans="1:4" x14ac:dyDescent="0.25">
      <c r="A86" s="5" t="s">
        <v>100</v>
      </c>
      <c r="B86" s="11">
        <v>1118.0204542159906</v>
      </c>
      <c r="C86" s="11">
        <v>1167.6005341924424</v>
      </c>
      <c r="D86" s="7">
        <f t="shared" si="1"/>
        <v>2285.6209884084328</v>
      </c>
    </row>
    <row r="87" spans="1:4" x14ac:dyDescent="0.25">
      <c r="A87" s="5" t="s">
        <v>187</v>
      </c>
      <c r="B87" s="11">
        <v>1107.789734386078</v>
      </c>
      <c r="C87" s="11">
        <v>988.56484740269366</v>
      </c>
      <c r="D87" s="7">
        <f t="shared" si="1"/>
        <v>2096.3545817887716</v>
      </c>
    </row>
    <row r="88" spans="1:4" x14ac:dyDescent="0.25">
      <c r="A88" s="5" t="s">
        <v>196</v>
      </c>
      <c r="B88" s="11">
        <v>1836.8852034103293</v>
      </c>
      <c r="C88" s="11">
        <v>13.854661177182521</v>
      </c>
      <c r="D88" s="7">
        <f t="shared" si="1"/>
        <v>1850.7398645875119</v>
      </c>
    </row>
    <row r="89" spans="1:4" x14ac:dyDescent="0.25">
      <c r="A89" s="5" t="s">
        <v>156</v>
      </c>
      <c r="B89" s="11">
        <v>1779.3277174723528</v>
      </c>
      <c r="C89" s="11">
        <v>14.9397278391359</v>
      </c>
      <c r="D89" s="7">
        <f t="shared" si="1"/>
        <v>1794.2674453114887</v>
      </c>
    </row>
    <row r="90" spans="1:4" x14ac:dyDescent="0.25">
      <c r="A90" s="5" t="s">
        <v>70</v>
      </c>
      <c r="B90" s="11">
        <v>1636.3366189504</v>
      </c>
      <c r="C90" s="11">
        <v>32.10276976458352</v>
      </c>
      <c r="D90" s="7">
        <f t="shared" si="1"/>
        <v>1668.4393887149836</v>
      </c>
    </row>
    <row r="91" spans="1:4" x14ac:dyDescent="0.25">
      <c r="A91" s="5" t="s">
        <v>191</v>
      </c>
      <c r="B91" s="11">
        <v>1655.0423372001349</v>
      </c>
      <c r="C91" s="11">
        <v>0.99073771418654166</v>
      </c>
      <c r="D91" s="7">
        <f t="shared" si="1"/>
        <v>1656.0330749143213</v>
      </c>
    </row>
    <row r="92" spans="1:4" x14ac:dyDescent="0.25">
      <c r="A92" s="5" t="s">
        <v>215</v>
      </c>
      <c r="B92" s="11">
        <v>1361.1776425852561</v>
      </c>
      <c r="C92" s="11">
        <v>339.87337938659897</v>
      </c>
      <c r="D92" s="7">
        <f t="shared" si="1"/>
        <v>1701.0510219718551</v>
      </c>
    </row>
    <row r="93" spans="1:4" x14ac:dyDescent="0.25">
      <c r="A93" s="5" t="s">
        <v>3</v>
      </c>
      <c r="B93" s="11">
        <v>1590.6227568371835</v>
      </c>
      <c r="C93" s="11">
        <v>2.8943788741837086E-2</v>
      </c>
      <c r="D93" s="7">
        <f t="shared" si="1"/>
        <v>1590.6517006259253</v>
      </c>
    </row>
    <row r="94" spans="1:4" x14ac:dyDescent="0.25">
      <c r="A94" s="5" t="s">
        <v>149</v>
      </c>
      <c r="B94" s="11">
        <v>1530.2881654252194</v>
      </c>
      <c r="C94" s="11">
        <v>1.6391171112421692</v>
      </c>
      <c r="D94" s="7">
        <f t="shared" si="1"/>
        <v>1531.9272825364615</v>
      </c>
    </row>
    <row r="95" spans="1:4" x14ac:dyDescent="0.25">
      <c r="A95" s="5" t="s">
        <v>131</v>
      </c>
      <c r="B95" s="11">
        <v>1148.9011032927519</v>
      </c>
      <c r="C95" s="11">
        <v>506.53914977923472</v>
      </c>
      <c r="D95" s="7">
        <f t="shared" si="1"/>
        <v>1655.4402530719867</v>
      </c>
    </row>
    <row r="96" spans="1:4" x14ac:dyDescent="0.25">
      <c r="A96" s="5" t="s">
        <v>233</v>
      </c>
      <c r="B96" s="11">
        <v>1468.5014506578641</v>
      </c>
      <c r="C96" s="11">
        <v>46.812035484438958</v>
      </c>
      <c r="D96" s="7">
        <f t="shared" si="1"/>
        <v>1515.313486142303</v>
      </c>
    </row>
    <row r="97" spans="1:4" x14ac:dyDescent="0.25">
      <c r="A97" s="5" t="s">
        <v>106</v>
      </c>
      <c r="B97" s="11">
        <v>0</v>
      </c>
      <c r="C97" s="11">
        <v>1984.9424730693299</v>
      </c>
      <c r="D97" s="7">
        <f t="shared" si="1"/>
        <v>1984.9424730693299</v>
      </c>
    </row>
    <row r="98" spans="1:4" x14ac:dyDescent="0.25">
      <c r="A98" s="5" t="s">
        <v>107</v>
      </c>
      <c r="B98" s="11">
        <v>0</v>
      </c>
      <c r="C98" s="11">
        <v>1984.9424730693299</v>
      </c>
      <c r="D98" s="7">
        <f t="shared" si="1"/>
        <v>1984.9424730693299</v>
      </c>
    </row>
    <row r="99" spans="1:4" x14ac:dyDescent="0.25">
      <c r="A99" s="5" t="s">
        <v>104</v>
      </c>
      <c r="B99" s="11">
        <v>0</v>
      </c>
      <c r="C99" s="11">
        <v>1982.1683678990385</v>
      </c>
      <c r="D99" s="7">
        <f t="shared" si="1"/>
        <v>1982.1683678990385</v>
      </c>
    </row>
    <row r="100" spans="1:4" x14ac:dyDescent="0.25">
      <c r="A100" s="5" t="s">
        <v>9</v>
      </c>
      <c r="B100" s="11">
        <v>1422.1939534268577</v>
      </c>
      <c r="C100" s="11">
        <v>3.715978438113265</v>
      </c>
      <c r="D100" s="7">
        <f t="shared" si="1"/>
        <v>1425.909931864971</v>
      </c>
    </row>
    <row r="101" spans="1:4" x14ac:dyDescent="0.25">
      <c r="A101" s="5" t="s">
        <v>6</v>
      </c>
      <c r="B101" s="11">
        <v>1405.1823834983863</v>
      </c>
      <c r="C101" s="11">
        <v>9.8816458585478859</v>
      </c>
      <c r="D101" s="7">
        <f t="shared" si="1"/>
        <v>1415.0640293569343</v>
      </c>
    </row>
    <row r="102" spans="1:4" x14ac:dyDescent="0.25">
      <c r="A102" s="5" t="s">
        <v>230</v>
      </c>
      <c r="B102" s="11">
        <v>1139.1019265253337</v>
      </c>
      <c r="C102" s="11">
        <v>358.13474411469718</v>
      </c>
      <c r="D102" s="7">
        <f t="shared" si="1"/>
        <v>1497.236670640031</v>
      </c>
    </row>
    <row r="103" spans="1:4" x14ac:dyDescent="0.25">
      <c r="A103" s="5" t="s">
        <v>12</v>
      </c>
      <c r="B103" s="11">
        <v>1368.6684525017126</v>
      </c>
      <c r="C103" s="11">
        <v>4.4296909276554128</v>
      </c>
      <c r="D103" s="7">
        <f t="shared" si="1"/>
        <v>1373.0981434293681</v>
      </c>
    </row>
    <row r="104" spans="1:4" x14ac:dyDescent="0.25">
      <c r="A104" s="5" t="s">
        <v>52</v>
      </c>
      <c r="B104" s="11">
        <v>1315.6243495928127</v>
      </c>
      <c r="C104" s="11">
        <v>35.759991114020458</v>
      </c>
      <c r="D104" s="7">
        <f t="shared" si="1"/>
        <v>1351.3843407068332</v>
      </c>
    </row>
    <row r="105" spans="1:4" x14ac:dyDescent="0.25">
      <c r="A105" s="5" t="s">
        <v>16</v>
      </c>
      <c r="B105" s="11">
        <v>1259.3426808993854</v>
      </c>
      <c r="C105" s="11">
        <v>26.451899830076513</v>
      </c>
      <c r="D105" s="7">
        <f t="shared" si="1"/>
        <v>1285.7945807294618</v>
      </c>
    </row>
    <row r="106" spans="1:4" x14ac:dyDescent="0.25">
      <c r="A106" s="5" t="s">
        <v>372</v>
      </c>
      <c r="B106" s="11">
        <v>1268.9635527044009</v>
      </c>
      <c r="C106" s="11">
        <v>0</v>
      </c>
      <c r="D106" s="7">
        <f t="shared" si="1"/>
        <v>1268.9635527044009</v>
      </c>
    </row>
    <row r="107" spans="1:4" x14ac:dyDescent="0.25">
      <c r="A107" s="5" t="s">
        <v>61</v>
      </c>
      <c r="B107" s="11">
        <v>1244.2394483992696</v>
      </c>
      <c r="C107" s="11">
        <v>30.860233063646834</v>
      </c>
      <c r="D107" s="7">
        <f t="shared" si="1"/>
        <v>1275.0996814629164</v>
      </c>
    </row>
    <row r="108" spans="1:4" x14ac:dyDescent="0.25">
      <c r="A108" s="5" t="s">
        <v>11</v>
      </c>
      <c r="B108" s="11">
        <v>1247.8329313849142</v>
      </c>
      <c r="C108" s="11">
        <v>16.419927461625001</v>
      </c>
      <c r="D108" s="7">
        <f t="shared" si="1"/>
        <v>1264.2528588465393</v>
      </c>
    </row>
    <row r="109" spans="1:4" x14ac:dyDescent="0.25">
      <c r="A109" s="5" t="s">
        <v>132</v>
      </c>
      <c r="B109" s="11">
        <v>1219.4381239106822</v>
      </c>
      <c r="C109" s="11">
        <v>12.703834477127067</v>
      </c>
      <c r="D109" s="7">
        <f t="shared" si="1"/>
        <v>1232.1419583878092</v>
      </c>
    </row>
    <row r="110" spans="1:4" x14ac:dyDescent="0.25">
      <c r="A110" s="5" t="s">
        <v>218</v>
      </c>
      <c r="B110" s="11">
        <v>957.41094923792832</v>
      </c>
      <c r="C110" s="11">
        <v>325.3784403657483</v>
      </c>
      <c r="D110" s="7">
        <f t="shared" si="1"/>
        <v>1282.7893896036767</v>
      </c>
    </row>
    <row r="111" spans="1:4" x14ac:dyDescent="0.25">
      <c r="A111" s="5" t="s">
        <v>17</v>
      </c>
      <c r="B111" s="11">
        <v>1141.0094284548902</v>
      </c>
      <c r="C111" s="11">
        <v>4.4195119193822912</v>
      </c>
      <c r="D111" s="7">
        <f t="shared" si="1"/>
        <v>1145.4289403742725</v>
      </c>
    </row>
    <row r="112" spans="1:4" x14ac:dyDescent="0.25">
      <c r="A112" s="5" t="s">
        <v>93</v>
      </c>
      <c r="B112" s="11">
        <v>1133.4546156287245</v>
      </c>
      <c r="C112" s="11">
        <v>0</v>
      </c>
      <c r="D112" s="7">
        <f t="shared" si="1"/>
        <v>1133.4546156287245</v>
      </c>
    </row>
    <row r="113" spans="1:4" x14ac:dyDescent="0.25">
      <c r="A113" s="5" t="s">
        <v>236</v>
      </c>
      <c r="B113" s="11">
        <v>1121.9894780486322</v>
      </c>
      <c r="C113" s="11">
        <v>11.063483388922887</v>
      </c>
      <c r="D113" s="7">
        <f t="shared" si="1"/>
        <v>1133.052961437555</v>
      </c>
    </row>
    <row r="114" spans="1:4" x14ac:dyDescent="0.25">
      <c r="A114" s="5" t="s">
        <v>87</v>
      </c>
      <c r="B114" s="11">
        <v>899.71986281135082</v>
      </c>
      <c r="C114" s="11">
        <v>301.13224492960171</v>
      </c>
      <c r="D114" s="7">
        <f t="shared" si="1"/>
        <v>1200.8521077409525</v>
      </c>
    </row>
    <row r="115" spans="1:4" x14ac:dyDescent="0.25">
      <c r="A115" s="5" t="s">
        <v>78</v>
      </c>
      <c r="B115" s="11">
        <v>866.78191956119463</v>
      </c>
      <c r="C115" s="11">
        <v>304.89986121893509</v>
      </c>
      <c r="D115" s="7">
        <f t="shared" si="1"/>
        <v>1171.6817807801297</v>
      </c>
    </row>
    <row r="116" spans="1:4" x14ac:dyDescent="0.25">
      <c r="A116" s="5" t="s">
        <v>55</v>
      </c>
      <c r="B116" s="11">
        <v>1079.2393892917621</v>
      </c>
      <c r="C116" s="11">
        <v>21.445358515931293</v>
      </c>
      <c r="D116" s="7">
        <f t="shared" si="1"/>
        <v>1100.6847478076934</v>
      </c>
    </row>
    <row r="117" spans="1:4" x14ac:dyDescent="0.25">
      <c r="A117" s="5" t="s">
        <v>56</v>
      </c>
      <c r="B117" s="11">
        <v>1057.1504984396161</v>
      </c>
      <c r="C117" s="11">
        <v>15.507935180237798</v>
      </c>
      <c r="D117" s="7">
        <f t="shared" si="1"/>
        <v>1072.6584336198539</v>
      </c>
    </row>
    <row r="118" spans="1:4" x14ac:dyDescent="0.25">
      <c r="A118" s="5" t="s">
        <v>231</v>
      </c>
      <c r="B118" s="11">
        <v>1067.6425628231732</v>
      </c>
      <c r="C118" s="11">
        <v>0.51672915450528523</v>
      </c>
      <c r="D118" s="7">
        <f t="shared" si="1"/>
        <v>1068.1592919776785</v>
      </c>
    </row>
    <row r="119" spans="1:4" x14ac:dyDescent="0.25">
      <c r="A119" s="5" t="s">
        <v>141</v>
      </c>
      <c r="B119" s="11">
        <v>814.12721726104235</v>
      </c>
      <c r="C119" s="11">
        <v>289.4258548413278</v>
      </c>
      <c r="D119" s="7">
        <f t="shared" si="1"/>
        <v>1103.5530721023702</v>
      </c>
    </row>
    <row r="120" spans="1:4" x14ac:dyDescent="0.25">
      <c r="A120" s="5" t="s">
        <v>7</v>
      </c>
      <c r="B120" s="11">
        <v>1008.6760504616113</v>
      </c>
      <c r="C120" s="11">
        <v>1.9495690535916517</v>
      </c>
      <c r="D120" s="7">
        <f t="shared" si="1"/>
        <v>1010.625619515203</v>
      </c>
    </row>
    <row r="121" spans="1:4" x14ac:dyDescent="0.25">
      <c r="A121" s="5" t="s">
        <v>170</v>
      </c>
      <c r="B121" s="11">
        <v>994.84307226466433</v>
      </c>
      <c r="C121" s="11">
        <v>0</v>
      </c>
      <c r="D121" s="7">
        <f t="shared" si="1"/>
        <v>994.84307226466433</v>
      </c>
    </row>
    <row r="122" spans="1:4" x14ac:dyDescent="0.25">
      <c r="A122" s="5" t="s">
        <v>18</v>
      </c>
      <c r="B122" s="11">
        <v>972.38424052267169</v>
      </c>
      <c r="C122" s="11">
        <v>0.28776655153311642</v>
      </c>
      <c r="D122" s="7">
        <f t="shared" si="1"/>
        <v>972.67200707420477</v>
      </c>
    </row>
    <row r="123" spans="1:4" x14ac:dyDescent="0.25">
      <c r="A123" s="5" t="s">
        <v>120</v>
      </c>
      <c r="B123" s="11">
        <v>2.8141080237183691</v>
      </c>
      <c r="C123" s="11">
        <v>1263.2546222235187</v>
      </c>
      <c r="D123" s="7">
        <f t="shared" si="1"/>
        <v>1266.068730247237</v>
      </c>
    </row>
    <row r="124" spans="1:4" x14ac:dyDescent="0.25">
      <c r="A124" s="5" t="s">
        <v>185</v>
      </c>
      <c r="B124" s="11">
        <v>942.94346522553076</v>
      </c>
      <c r="C124" s="11">
        <v>0</v>
      </c>
      <c r="D124" s="7">
        <f t="shared" si="1"/>
        <v>942.94346522553076</v>
      </c>
    </row>
    <row r="125" spans="1:4" x14ac:dyDescent="0.25">
      <c r="A125" s="5" t="s">
        <v>45</v>
      </c>
      <c r="B125" s="11">
        <v>234.21749133327725</v>
      </c>
      <c r="C125" s="11">
        <v>944.16591264176805</v>
      </c>
      <c r="D125" s="7">
        <f t="shared" si="1"/>
        <v>1178.3834039750452</v>
      </c>
    </row>
    <row r="126" spans="1:4" x14ac:dyDescent="0.25">
      <c r="A126" s="5" t="s">
        <v>124</v>
      </c>
      <c r="B126" s="11">
        <v>923.25111543163496</v>
      </c>
      <c r="C126" s="11">
        <v>10.796710065705492</v>
      </c>
      <c r="D126" s="7">
        <f t="shared" si="1"/>
        <v>934.04782549734045</v>
      </c>
    </row>
    <row r="127" spans="1:4" x14ac:dyDescent="0.25">
      <c r="A127" s="5" t="s">
        <v>155</v>
      </c>
      <c r="B127" s="11">
        <v>868.24332329883373</v>
      </c>
      <c r="C127" s="11">
        <v>0</v>
      </c>
      <c r="D127" s="7">
        <f t="shared" si="1"/>
        <v>868.24332329883373</v>
      </c>
    </row>
    <row r="128" spans="1:4" x14ac:dyDescent="0.25">
      <c r="A128" s="5" t="s">
        <v>145</v>
      </c>
      <c r="B128" s="11">
        <v>850.65281351312251</v>
      </c>
      <c r="C128" s="11">
        <v>0</v>
      </c>
      <c r="D128" s="7">
        <f t="shared" si="1"/>
        <v>850.65281351312251</v>
      </c>
    </row>
    <row r="129" spans="1:4" x14ac:dyDescent="0.25">
      <c r="A129" s="5" t="s">
        <v>368</v>
      </c>
      <c r="B129" s="11">
        <v>837.04651724552662</v>
      </c>
      <c r="C129" s="11">
        <v>0</v>
      </c>
      <c r="D129" s="7">
        <f t="shared" si="1"/>
        <v>837.04651724552662</v>
      </c>
    </row>
    <row r="130" spans="1:4" x14ac:dyDescent="0.25">
      <c r="A130" s="5" t="s">
        <v>223</v>
      </c>
      <c r="B130" s="11">
        <v>835.78934272896277</v>
      </c>
      <c r="C130" s="11">
        <v>0</v>
      </c>
      <c r="D130" s="7">
        <f t="shared" si="1"/>
        <v>835.78934272896277</v>
      </c>
    </row>
    <row r="131" spans="1:4" x14ac:dyDescent="0.25">
      <c r="A131" s="5" t="s">
        <v>76</v>
      </c>
      <c r="B131" s="11">
        <v>821.27351876538614</v>
      </c>
      <c r="C131" s="11">
        <v>0.27391685229705109</v>
      </c>
      <c r="D131" s="7">
        <f t="shared" si="1"/>
        <v>821.54743561768316</v>
      </c>
    </row>
    <row r="132" spans="1:4" x14ac:dyDescent="0.25">
      <c r="A132" s="5" t="s">
        <v>219</v>
      </c>
      <c r="B132" s="11">
        <v>817.50489302166113</v>
      </c>
      <c r="C132" s="11">
        <v>0</v>
      </c>
      <c r="D132" s="7">
        <f t="shared" si="1"/>
        <v>817.50489302166113</v>
      </c>
    </row>
    <row r="133" spans="1:4" x14ac:dyDescent="0.25">
      <c r="A133" s="5" t="s">
        <v>172</v>
      </c>
      <c r="B133" s="11">
        <v>816.68748435642067</v>
      </c>
      <c r="C133" s="11">
        <v>0</v>
      </c>
      <c r="D133" s="7">
        <f t="shared" si="1"/>
        <v>816.68748435642067</v>
      </c>
    </row>
    <row r="134" spans="1:4" x14ac:dyDescent="0.25">
      <c r="A134" s="5" t="s">
        <v>89</v>
      </c>
      <c r="B134" s="11">
        <v>569.62934944286712</v>
      </c>
      <c r="C134" s="11">
        <v>303.49970002104533</v>
      </c>
      <c r="D134" s="7">
        <f t="shared" si="1"/>
        <v>873.12904946391245</v>
      </c>
    </row>
    <row r="135" spans="1:4" x14ac:dyDescent="0.25">
      <c r="A135" s="5" t="s">
        <v>4</v>
      </c>
      <c r="B135" s="11">
        <v>795.02295815144043</v>
      </c>
      <c r="C135" s="11">
        <v>2.8548187182455043</v>
      </c>
      <c r="D135" s="7">
        <f t="shared" si="1"/>
        <v>797.87777686968593</v>
      </c>
    </row>
    <row r="136" spans="1:4" x14ac:dyDescent="0.25">
      <c r="A136" s="5" t="s">
        <v>150</v>
      </c>
      <c r="B136" s="11">
        <v>796.19904962458611</v>
      </c>
      <c r="C136" s="11">
        <v>0</v>
      </c>
      <c r="D136" s="7">
        <f t="shared" si="1"/>
        <v>796.19904962458611</v>
      </c>
    </row>
    <row r="137" spans="1:4" x14ac:dyDescent="0.25">
      <c r="A137" s="5" t="s">
        <v>222</v>
      </c>
      <c r="B137" s="11">
        <v>764.88385127603806</v>
      </c>
      <c r="C137" s="11">
        <v>0</v>
      </c>
      <c r="D137" s="7">
        <f t="shared" si="1"/>
        <v>764.88385127603806</v>
      </c>
    </row>
    <row r="138" spans="1:4" x14ac:dyDescent="0.25">
      <c r="A138" s="5" t="s">
        <v>66</v>
      </c>
      <c r="B138" s="11">
        <v>713.18353185273156</v>
      </c>
      <c r="C138" s="11">
        <v>6.8467498103104457E-2</v>
      </c>
      <c r="D138" s="7">
        <f t="shared" si="1"/>
        <v>713.25199935083469</v>
      </c>
    </row>
    <row r="139" spans="1:4" x14ac:dyDescent="0.25">
      <c r="A139" s="5" t="s">
        <v>226</v>
      </c>
      <c r="B139" s="11">
        <v>671.7524868274113</v>
      </c>
      <c r="C139" s="11">
        <v>0</v>
      </c>
      <c r="D139" s="7">
        <f t="shared" ref="D139:D202" si="2">SUM(B139:C139)</f>
        <v>671.7524868274113</v>
      </c>
    </row>
    <row r="140" spans="1:4" x14ac:dyDescent="0.25">
      <c r="A140" s="5" t="s">
        <v>153</v>
      </c>
      <c r="B140" s="11">
        <v>665.4134120076709</v>
      </c>
      <c r="C140" s="11">
        <v>0</v>
      </c>
      <c r="D140" s="7">
        <f t="shared" si="2"/>
        <v>665.4134120076709</v>
      </c>
    </row>
    <row r="141" spans="1:4" x14ac:dyDescent="0.25">
      <c r="A141" s="5" t="s">
        <v>15</v>
      </c>
      <c r="B141" s="11">
        <v>599.00696790503548</v>
      </c>
      <c r="C141" s="11">
        <v>3.8331385630042195E-2</v>
      </c>
      <c r="D141" s="7">
        <f t="shared" si="2"/>
        <v>599.04529929066553</v>
      </c>
    </row>
    <row r="142" spans="1:4" x14ac:dyDescent="0.25">
      <c r="A142" s="5" t="s">
        <v>31</v>
      </c>
      <c r="B142" s="11">
        <v>65.642224454398544</v>
      </c>
      <c r="C142" s="11">
        <v>705.30415904081394</v>
      </c>
      <c r="D142" s="7">
        <f t="shared" si="2"/>
        <v>770.94638349521244</v>
      </c>
    </row>
    <row r="143" spans="1:4" x14ac:dyDescent="0.25">
      <c r="A143" s="5" t="s">
        <v>193</v>
      </c>
      <c r="B143" s="11">
        <v>593.59517777477299</v>
      </c>
      <c r="C143" s="11">
        <v>0</v>
      </c>
      <c r="D143" s="7">
        <f t="shared" si="2"/>
        <v>593.59517777477299</v>
      </c>
    </row>
    <row r="144" spans="1:4" x14ac:dyDescent="0.25">
      <c r="A144" s="5" t="s">
        <v>49</v>
      </c>
      <c r="B144" s="11">
        <v>561.1214519357776</v>
      </c>
      <c r="C144" s="11">
        <v>0</v>
      </c>
      <c r="D144" s="7">
        <f t="shared" si="2"/>
        <v>561.1214519357776</v>
      </c>
    </row>
    <row r="145" spans="1:4" x14ac:dyDescent="0.25">
      <c r="A145" s="5" t="s">
        <v>234</v>
      </c>
      <c r="B145" s="11">
        <v>508.71566217863489</v>
      </c>
      <c r="C145" s="11">
        <v>45.994148264703149</v>
      </c>
      <c r="D145" s="7">
        <f t="shared" si="2"/>
        <v>554.70981044333803</v>
      </c>
    </row>
    <row r="146" spans="1:4" x14ac:dyDescent="0.25">
      <c r="A146" s="5" t="s">
        <v>29</v>
      </c>
      <c r="B146" s="11">
        <v>9.9785974908779043</v>
      </c>
      <c r="C146" s="11">
        <v>705.30415904081394</v>
      </c>
      <c r="D146" s="7">
        <f t="shared" si="2"/>
        <v>715.2827565316918</v>
      </c>
    </row>
    <row r="147" spans="1:4" x14ac:dyDescent="0.25">
      <c r="A147" s="5" t="s">
        <v>24</v>
      </c>
      <c r="B147" s="11">
        <v>0</v>
      </c>
      <c r="C147" s="11">
        <v>705.30415904081394</v>
      </c>
      <c r="D147" s="7">
        <f t="shared" si="2"/>
        <v>705.30415904081394</v>
      </c>
    </row>
    <row r="148" spans="1:4" x14ac:dyDescent="0.25">
      <c r="A148" s="5" t="s">
        <v>26</v>
      </c>
      <c r="B148" s="11">
        <v>0</v>
      </c>
      <c r="C148" s="11">
        <v>705.30415904081394</v>
      </c>
      <c r="D148" s="7">
        <f t="shared" si="2"/>
        <v>705.30415904081394</v>
      </c>
    </row>
    <row r="149" spans="1:4" x14ac:dyDescent="0.25">
      <c r="A149" s="5" t="s">
        <v>32</v>
      </c>
      <c r="B149" s="11">
        <v>0</v>
      </c>
      <c r="C149" s="11">
        <v>705.30415904081394</v>
      </c>
      <c r="D149" s="7">
        <f t="shared" si="2"/>
        <v>705.30415904081394</v>
      </c>
    </row>
    <row r="150" spans="1:4" x14ac:dyDescent="0.25">
      <c r="A150" s="5" t="s">
        <v>33</v>
      </c>
      <c r="B150" s="11">
        <v>0</v>
      </c>
      <c r="C150" s="11">
        <v>705.30415904081394</v>
      </c>
      <c r="D150" s="7">
        <f t="shared" si="2"/>
        <v>705.30415904081394</v>
      </c>
    </row>
    <row r="151" spans="1:4" x14ac:dyDescent="0.25">
      <c r="A151" s="5" t="s">
        <v>41</v>
      </c>
      <c r="B151" s="11">
        <v>0</v>
      </c>
      <c r="C151" s="11">
        <v>705.30415904081394</v>
      </c>
      <c r="D151" s="7">
        <f t="shared" si="2"/>
        <v>705.30415904081394</v>
      </c>
    </row>
    <row r="152" spans="1:4" x14ac:dyDescent="0.25">
      <c r="A152" s="5" t="s">
        <v>47</v>
      </c>
      <c r="B152" s="11">
        <v>0</v>
      </c>
      <c r="C152" s="11">
        <v>705.30415904081394</v>
      </c>
      <c r="D152" s="7">
        <f t="shared" si="2"/>
        <v>705.30415904081394</v>
      </c>
    </row>
    <row r="153" spans="1:4" x14ac:dyDescent="0.25">
      <c r="A153" s="5" t="s">
        <v>48</v>
      </c>
      <c r="B153" s="11">
        <v>0</v>
      </c>
      <c r="C153" s="11">
        <v>705.30415904081394</v>
      </c>
      <c r="D153" s="7">
        <f t="shared" si="2"/>
        <v>705.30415904081394</v>
      </c>
    </row>
    <row r="154" spans="1:4" x14ac:dyDescent="0.25">
      <c r="A154" s="5" t="s">
        <v>35</v>
      </c>
      <c r="B154" s="11">
        <v>0</v>
      </c>
      <c r="C154" s="11">
        <v>705.30415904081394</v>
      </c>
      <c r="D154" s="7">
        <f t="shared" si="2"/>
        <v>705.30415904081394</v>
      </c>
    </row>
    <row r="155" spans="1:4" x14ac:dyDescent="0.25">
      <c r="A155" s="5" t="s">
        <v>36</v>
      </c>
      <c r="B155" s="11">
        <v>0</v>
      </c>
      <c r="C155" s="11">
        <v>705.30415904081394</v>
      </c>
      <c r="D155" s="7">
        <f t="shared" si="2"/>
        <v>705.30415904081394</v>
      </c>
    </row>
    <row r="156" spans="1:4" x14ac:dyDescent="0.25">
      <c r="A156" s="5" t="s">
        <v>37</v>
      </c>
      <c r="B156" s="11">
        <v>0</v>
      </c>
      <c r="C156" s="11">
        <v>705.30415904081394</v>
      </c>
      <c r="D156" s="7">
        <f t="shared" si="2"/>
        <v>705.30415904081394</v>
      </c>
    </row>
    <row r="157" spans="1:4" x14ac:dyDescent="0.25">
      <c r="A157" s="5" t="s">
        <v>20</v>
      </c>
      <c r="B157" s="11">
        <v>0</v>
      </c>
      <c r="C157" s="11">
        <v>705.30415904081394</v>
      </c>
      <c r="D157" s="7">
        <f t="shared" si="2"/>
        <v>705.30415904081394</v>
      </c>
    </row>
    <row r="158" spans="1:4" x14ac:dyDescent="0.25">
      <c r="A158" s="5" t="s">
        <v>21</v>
      </c>
      <c r="B158" s="11">
        <v>0</v>
      </c>
      <c r="C158" s="11">
        <v>705.30415904081394</v>
      </c>
      <c r="D158" s="7">
        <f t="shared" si="2"/>
        <v>705.30415904081394</v>
      </c>
    </row>
    <row r="159" spans="1:4" x14ac:dyDescent="0.25">
      <c r="A159" s="5" t="s">
        <v>22</v>
      </c>
      <c r="B159" s="11">
        <v>0</v>
      </c>
      <c r="C159" s="11">
        <v>705.30415904081394</v>
      </c>
      <c r="D159" s="7">
        <f t="shared" si="2"/>
        <v>705.30415904081394</v>
      </c>
    </row>
    <row r="160" spans="1:4" x14ac:dyDescent="0.25">
      <c r="A160" s="5" t="s">
        <v>23</v>
      </c>
      <c r="B160" s="11">
        <v>0</v>
      </c>
      <c r="C160" s="11">
        <v>705.30415904081394</v>
      </c>
      <c r="D160" s="7">
        <f t="shared" si="2"/>
        <v>705.30415904081394</v>
      </c>
    </row>
    <row r="161" spans="1:4" x14ac:dyDescent="0.25">
      <c r="A161" s="5" t="s">
        <v>25</v>
      </c>
      <c r="B161" s="11">
        <v>0</v>
      </c>
      <c r="C161" s="11">
        <v>705.30415904081394</v>
      </c>
      <c r="D161" s="7">
        <f t="shared" si="2"/>
        <v>705.30415904081394</v>
      </c>
    </row>
    <row r="162" spans="1:4" x14ac:dyDescent="0.25">
      <c r="A162" s="5" t="s">
        <v>27</v>
      </c>
      <c r="B162" s="11">
        <v>0</v>
      </c>
      <c r="C162" s="11">
        <v>705.30415904081394</v>
      </c>
      <c r="D162" s="7">
        <f t="shared" si="2"/>
        <v>705.30415904081394</v>
      </c>
    </row>
    <row r="163" spans="1:4" x14ac:dyDescent="0.25">
      <c r="A163" s="5" t="s">
        <v>28</v>
      </c>
      <c r="B163" s="11">
        <v>0</v>
      </c>
      <c r="C163" s="11">
        <v>705.30415904081394</v>
      </c>
      <c r="D163" s="7">
        <f t="shared" si="2"/>
        <v>705.30415904081394</v>
      </c>
    </row>
    <row r="164" spans="1:4" x14ac:dyDescent="0.25">
      <c r="A164" s="5" t="s">
        <v>30</v>
      </c>
      <c r="B164" s="11">
        <v>0</v>
      </c>
      <c r="C164" s="11">
        <v>705.30415904081394</v>
      </c>
      <c r="D164" s="7">
        <f t="shared" si="2"/>
        <v>705.30415904081394</v>
      </c>
    </row>
    <row r="165" spans="1:4" x14ac:dyDescent="0.25">
      <c r="A165" s="5" t="s">
        <v>34</v>
      </c>
      <c r="B165" s="11">
        <v>0</v>
      </c>
      <c r="C165" s="11">
        <v>705.30415904081394</v>
      </c>
      <c r="D165" s="7">
        <f t="shared" si="2"/>
        <v>705.30415904081394</v>
      </c>
    </row>
    <row r="166" spans="1:4" x14ac:dyDescent="0.25">
      <c r="A166" s="5" t="s">
        <v>38</v>
      </c>
      <c r="B166" s="11">
        <v>0</v>
      </c>
      <c r="C166" s="11">
        <v>705.30415904081394</v>
      </c>
      <c r="D166" s="7">
        <f t="shared" si="2"/>
        <v>705.30415904081394</v>
      </c>
    </row>
    <row r="167" spans="1:4" x14ac:dyDescent="0.25">
      <c r="A167" s="5" t="s">
        <v>39</v>
      </c>
      <c r="B167" s="11">
        <v>0</v>
      </c>
      <c r="C167" s="11">
        <v>705.30415904081394</v>
      </c>
      <c r="D167" s="7">
        <f t="shared" si="2"/>
        <v>705.30415904081394</v>
      </c>
    </row>
    <row r="168" spans="1:4" x14ac:dyDescent="0.25">
      <c r="A168" s="5" t="s">
        <v>40</v>
      </c>
      <c r="B168" s="11">
        <v>0</v>
      </c>
      <c r="C168" s="11">
        <v>705.30415904081394</v>
      </c>
      <c r="D168" s="7">
        <f t="shared" si="2"/>
        <v>705.30415904081394</v>
      </c>
    </row>
    <row r="169" spans="1:4" x14ac:dyDescent="0.25">
      <c r="A169" s="5" t="s">
        <v>42</v>
      </c>
      <c r="B169" s="11">
        <v>0</v>
      </c>
      <c r="C169" s="11">
        <v>705.30415904081394</v>
      </c>
      <c r="D169" s="7">
        <f t="shared" si="2"/>
        <v>705.30415904081394</v>
      </c>
    </row>
    <row r="170" spans="1:4" x14ac:dyDescent="0.25">
      <c r="A170" s="5" t="s">
        <v>43</v>
      </c>
      <c r="B170" s="11">
        <v>0</v>
      </c>
      <c r="C170" s="11">
        <v>705.30415904081394</v>
      </c>
      <c r="D170" s="7">
        <f t="shared" si="2"/>
        <v>705.30415904081394</v>
      </c>
    </row>
    <row r="171" spans="1:4" x14ac:dyDescent="0.25">
      <c r="A171" s="5" t="s">
        <v>44</v>
      </c>
      <c r="B171" s="11">
        <v>0</v>
      </c>
      <c r="C171" s="11">
        <v>705.30415904081394</v>
      </c>
      <c r="D171" s="7">
        <f t="shared" si="2"/>
        <v>705.30415904081394</v>
      </c>
    </row>
    <row r="172" spans="1:4" x14ac:dyDescent="0.25">
      <c r="A172" s="5" t="s">
        <v>46</v>
      </c>
      <c r="B172" s="11">
        <v>0</v>
      </c>
      <c r="C172" s="11">
        <v>705.30415904081394</v>
      </c>
      <c r="D172" s="7">
        <f t="shared" si="2"/>
        <v>705.30415904081394</v>
      </c>
    </row>
    <row r="173" spans="1:4" x14ac:dyDescent="0.25">
      <c r="A173" s="5" t="s">
        <v>161</v>
      </c>
      <c r="B173" s="11">
        <v>514.54098719945648</v>
      </c>
      <c r="C173" s="11">
        <v>0</v>
      </c>
      <c r="D173" s="7">
        <f t="shared" si="2"/>
        <v>514.54098719945648</v>
      </c>
    </row>
    <row r="174" spans="1:4" x14ac:dyDescent="0.25">
      <c r="A174" s="5" t="s">
        <v>265</v>
      </c>
      <c r="B174" s="11">
        <v>510.28001470362051</v>
      </c>
      <c r="C174" s="11">
        <v>0</v>
      </c>
      <c r="D174" s="7">
        <f t="shared" si="2"/>
        <v>510.28001470362051</v>
      </c>
    </row>
    <row r="175" spans="1:4" x14ac:dyDescent="0.25">
      <c r="A175" s="5" t="s">
        <v>261</v>
      </c>
      <c r="B175" s="11">
        <v>504.45227836980479</v>
      </c>
      <c r="C175" s="11">
        <v>0</v>
      </c>
      <c r="D175" s="7">
        <f t="shared" si="2"/>
        <v>504.45227836980479</v>
      </c>
    </row>
    <row r="176" spans="1:4" x14ac:dyDescent="0.25">
      <c r="A176" s="5" t="s">
        <v>255</v>
      </c>
      <c r="B176" s="11">
        <v>502.65853118834917</v>
      </c>
      <c r="C176" s="11">
        <v>0</v>
      </c>
      <c r="D176" s="7">
        <f t="shared" si="2"/>
        <v>502.65853118834917</v>
      </c>
    </row>
    <row r="177" spans="1:4" x14ac:dyDescent="0.25">
      <c r="A177" s="5" t="s">
        <v>270</v>
      </c>
      <c r="B177" s="11">
        <v>497.41312958664611</v>
      </c>
      <c r="C177" s="11">
        <v>0</v>
      </c>
      <c r="D177" s="7">
        <f t="shared" si="2"/>
        <v>497.41312958664611</v>
      </c>
    </row>
    <row r="178" spans="1:4" x14ac:dyDescent="0.25">
      <c r="A178" s="5" t="s">
        <v>249</v>
      </c>
      <c r="B178" s="11">
        <v>492.34573682118884</v>
      </c>
      <c r="C178" s="11">
        <v>0</v>
      </c>
      <c r="D178" s="7">
        <f t="shared" si="2"/>
        <v>492.34573682118884</v>
      </c>
    </row>
    <row r="179" spans="1:4" x14ac:dyDescent="0.25">
      <c r="A179" s="5" t="s">
        <v>253</v>
      </c>
      <c r="B179" s="11">
        <v>492.34573682118884</v>
      </c>
      <c r="C179" s="11">
        <v>0</v>
      </c>
      <c r="D179" s="7">
        <f t="shared" si="2"/>
        <v>492.34573682118884</v>
      </c>
    </row>
    <row r="180" spans="1:4" x14ac:dyDescent="0.25">
      <c r="A180" s="5" t="s">
        <v>254</v>
      </c>
      <c r="B180" s="11">
        <v>491.07032939408884</v>
      </c>
      <c r="C180" s="11">
        <v>0</v>
      </c>
      <c r="D180" s="7">
        <f t="shared" si="2"/>
        <v>491.07032939408884</v>
      </c>
    </row>
    <row r="181" spans="1:4" x14ac:dyDescent="0.25">
      <c r="A181" s="5" t="s">
        <v>259</v>
      </c>
      <c r="B181" s="11">
        <v>491.07032939408884</v>
      </c>
      <c r="C181" s="11">
        <v>0</v>
      </c>
      <c r="D181" s="7">
        <f t="shared" si="2"/>
        <v>491.07032939408884</v>
      </c>
    </row>
    <row r="182" spans="1:4" x14ac:dyDescent="0.25">
      <c r="A182" s="5" t="s">
        <v>267</v>
      </c>
      <c r="B182" s="11">
        <v>490.35746648225688</v>
      </c>
      <c r="C182" s="11">
        <v>0</v>
      </c>
      <c r="D182" s="7">
        <f t="shared" si="2"/>
        <v>490.35746648225688</v>
      </c>
    </row>
    <row r="183" spans="1:4" x14ac:dyDescent="0.25">
      <c r="A183" s="5" t="s">
        <v>227</v>
      </c>
      <c r="B183" s="11">
        <v>376.44798717648428</v>
      </c>
      <c r="C183" s="11">
        <v>150.73392536060092</v>
      </c>
      <c r="D183" s="7">
        <f t="shared" si="2"/>
        <v>527.18191253708517</v>
      </c>
    </row>
    <row r="184" spans="1:4" x14ac:dyDescent="0.25">
      <c r="A184" s="5" t="s">
        <v>264</v>
      </c>
      <c r="B184" s="11">
        <v>477.39753429631742</v>
      </c>
      <c r="C184" s="11">
        <v>0</v>
      </c>
      <c r="D184" s="7">
        <f t="shared" si="2"/>
        <v>477.39753429631742</v>
      </c>
    </row>
    <row r="185" spans="1:4" x14ac:dyDescent="0.25">
      <c r="A185" s="5" t="s">
        <v>316</v>
      </c>
      <c r="B185" s="11">
        <v>471.57765852558515</v>
      </c>
      <c r="C185" s="11">
        <v>0</v>
      </c>
      <c r="D185" s="7">
        <f t="shared" si="2"/>
        <v>471.57765852558515</v>
      </c>
    </row>
    <row r="186" spans="1:4" x14ac:dyDescent="0.25">
      <c r="A186" s="5" t="s">
        <v>260</v>
      </c>
      <c r="B186" s="11">
        <v>457.93034878521746</v>
      </c>
      <c r="C186" s="11">
        <v>0</v>
      </c>
      <c r="D186" s="7">
        <f t="shared" si="2"/>
        <v>457.93034878521746</v>
      </c>
    </row>
    <row r="187" spans="1:4" x14ac:dyDescent="0.25">
      <c r="A187" s="5" t="s">
        <v>92</v>
      </c>
      <c r="B187" s="11">
        <v>442.70654005945187</v>
      </c>
      <c r="C187" s="11">
        <v>0.95291137397976977</v>
      </c>
      <c r="D187" s="7">
        <f t="shared" si="2"/>
        <v>443.65945143343163</v>
      </c>
    </row>
    <row r="188" spans="1:4" x14ac:dyDescent="0.25">
      <c r="A188" s="5" t="s">
        <v>300</v>
      </c>
      <c r="B188" s="11">
        <v>195.35947062394698</v>
      </c>
      <c r="C188" s="11">
        <v>317.62186944870524</v>
      </c>
      <c r="D188" s="7">
        <f t="shared" si="2"/>
        <v>512.98134007265219</v>
      </c>
    </row>
    <row r="189" spans="1:4" x14ac:dyDescent="0.25">
      <c r="A189" s="5" t="s">
        <v>251</v>
      </c>
      <c r="B189" s="11">
        <v>428.79668539690954</v>
      </c>
      <c r="C189" s="11">
        <v>0</v>
      </c>
      <c r="D189" s="7">
        <f t="shared" si="2"/>
        <v>428.79668539690954</v>
      </c>
    </row>
    <row r="190" spans="1:4" x14ac:dyDescent="0.25">
      <c r="A190" s="5" t="s">
        <v>60</v>
      </c>
      <c r="B190" s="11">
        <v>422.75783755284715</v>
      </c>
      <c r="C190" s="11">
        <v>0.1171913648140437</v>
      </c>
      <c r="D190" s="7">
        <f t="shared" si="2"/>
        <v>422.87502891766121</v>
      </c>
    </row>
    <row r="191" spans="1:4" x14ac:dyDescent="0.25">
      <c r="A191" s="5" t="s">
        <v>256</v>
      </c>
      <c r="B191" s="11">
        <v>421.8732399777254</v>
      </c>
      <c r="C191" s="11">
        <v>0</v>
      </c>
      <c r="D191" s="7">
        <f t="shared" si="2"/>
        <v>421.8732399777254</v>
      </c>
    </row>
    <row r="192" spans="1:4" x14ac:dyDescent="0.25">
      <c r="A192" s="5" t="s">
        <v>258</v>
      </c>
      <c r="B192" s="11">
        <v>398.77097368784598</v>
      </c>
      <c r="C192" s="11">
        <v>0</v>
      </c>
      <c r="D192" s="7">
        <f t="shared" si="2"/>
        <v>398.77097368784598</v>
      </c>
    </row>
    <row r="193" spans="1:4" x14ac:dyDescent="0.25">
      <c r="A193" s="5" t="s">
        <v>128</v>
      </c>
      <c r="B193" s="11">
        <v>381.60476509369528</v>
      </c>
      <c r="C193" s="11">
        <v>14.39561689204322</v>
      </c>
      <c r="D193" s="7">
        <f t="shared" si="2"/>
        <v>396.0003819857385</v>
      </c>
    </row>
    <row r="194" spans="1:4" x14ac:dyDescent="0.25">
      <c r="A194" s="5" t="s">
        <v>378</v>
      </c>
      <c r="B194" s="11">
        <v>379.96075198843994</v>
      </c>
      <c r="C194" s="11">
        <v>0</v>
      </c>
      <c r="D194" s="7">
        <f t="shared" si="2"/>
        <v>379.96075198843994</v>
      </c>
    </row>
    <row r="195" spans="1:4" x14ac:dyDescent="0.25">
      <c r="A195" s="5" t="s">
        <v>138</v>
      </c>
      <c r="B195" s="11">
        <v>99.730879579638994</v>
      </c>
      <c r="C195" s="11">
        <v>363.07357781764392</v>
      </c>
      <c r="D195" s="7">
        <f t="shared" si="2"/>
        <v>462.80445739728293</v>
      </c>
    </row>
    <row r="196" spans="1:4" x14ac:dyDescent="0.25">
      <c r="A196" s="5" t="s">
        <v>252</v>
      </c>
      <c r="B196" s="11">
        <v>370.17883778959566</v>
      </c>
      <c r="C196" s="11">
        <v>0</v>
      </c>
      <c r="D196" s="7">
        <f t="shared" si="2"/>
        <v>370.17883778959566</v>
      </c>
    </row>
    <row r="197" spans="1:4" x14ac:dyDescent="0.25">
      <c r="A197" s="5" t="s">
        <v>257</v>
      </c>
      <c r="B197" s="11">
        <v>370.17883778959566</v>
      </c>
      <c r="C197" s="11">
        <v>0</v>
      </c>
      <c r="D197" s="7">
        <f t="shared" si="2"/>
        <v>370.17883778959566</v>
      </c>
    </row>
    <row r="198" spans="1:4" x14ac:dyDescent="0.25">
      <c r="A198" s="5" t="s">
        <v>263</v>
      </c>
      <c r="B198" s="11">
        <v>370.17883778959566</v>
      </c>
      <c r="C198" s="11">
        <v>0</v>
      </c>
      <c r="D198" s="7">
        <f t="shared" si="2"/>
        <v>370.17883778959566</v>
      </c>
    </row>
    <row r="199" spans="1:4" x14ac:dyDescent="0.25">
      <c r="A199" s="5" t="s">
        <v>379</v>
      </c>
      <c r="B199" s="11">
        <v>358.5521210870146</v>
      </c>
      <c r="C199" s="11">
        <v>0</v>
      </c>
      <c r="D199" s="7">
        <f t="shared" si="2"/>
        <v>358.5521210870146</v>
      </c>
    </row>
    <row r="200" spans="1:4" x14ac:dyDescent="0.25">
      <c r="A200" s="5" t="s">
        <v>51</v>
      </c>
      <c r="B200" s="11">
        <v>355.62371365458517</v>
      </c>
      <c r="C200" s="11">
        <v>2.5949962779153807E-2</v>
      </c>
      <c r="D200" s="7">
        <f t="shared" si="2"/>
        <v>355.64966361736435</v>
      </c>
    </row>
    <row r="201" spans="1:4" x14ac:dyDescent="0.25">
      <c r="A201" s="5" t="s">
        <v>262</v>
      </c>
      <c r="B201" s="11">
        <v>355.58917000955137</v>
      </c>
      <c r="C201" s="11">
        <v>0</v>
      </c>
      <c r="D201" s="7">
        <f t="shared" si="2"/>
        <v>355.58917000955137</v>
      </c>
    </row>
    <row r="202" spans="1:4" x14ac:dyDescent="0.25">
      <c r="A202" s="5" t="s">
        <v>133</v>
      </c>
      <c r="B202" s="11">
        <v>0</v>
      </c>
      <c r="C202" s="11">
        <v>462.96430816288137</v>
      </c>
      <c r="D202" s="7">
        <f t="shared" si="2"/>
        <v>462.96430816288137</v>
      </c>
    </row>
    <row r="203" spans="1:4" x14ac:dyDescent="0.25">
      <c r="A203" s="5" t="s">
        <v>139</v>
      </c>
      <c r="B203" s="11">
        <v>0</v>
      </c>
      <c r="C203" s="11">
        <v>462.96430816288137</v>
      </c>
      <c r="D203" s="7">
        <f t="shared" ref="D203:D266" si="3">SUM(B203:C203)</f>
        <v>462.96430816288137</v>
      </c>
    </row>
    <row r="204" spans="1:4" x14ac:dyDescent="0.25">
      <c r="A204" s="5" t="s">
        <v>134</v>
      </c>
      <c r="B204" s="11">
        <v>0</v>
      </c>
      <c r="C204" s="11">
        <v>462.96430816288137</v>
      </c>
      <c r="D204" s="7">
        <f t="shared" si="3"/>
        <v>462.96430816288137</v>
      </c>
    </row>
    <row r="205" spans="1:4" x14ac:dyDescent="0.25">
      <c r="A205" s="5" t="s">
        <v>341</v>
      </c>
      <c r="B205" s="11">
        <v>344.92426313359812</v>
      </c>
      <c r="C205" s="11">
        <v>0</v>
      </c>
      <c r="D205" s="7">
        <f t="shared" si="3"/>
        <v>344.92426313359812</v>
      </c>
    </row>
    <row r="206" spans="1:4" x14ac:dyDescent="0.25">
      <c r="A206" s="5" t="s">
        <v>317</v>
      </c>
      <c r="B206" s="11">
        <v>337.18170103580252</v>
      </c>
      <c r="C206" s="11">
        <v>0</v>
      </c>
      <c r="D206" s="7">
        <f t="shared" si="3"/>
        <v>337.18170103580252</v>
      </c>
    </row>
    <row r="207" spans="1:4" x14ac:dyDescent="0.25">
      <c r="A207" s="5" t="s">
        <v>296</v>
      </c>
      <c r="B207" s="11">
        <v>328.61092695599564</v>
      </c>
      <c r="C207" s="11">
        <v>0</v>
      </c>
      <c r="D207" s="7">
        <f t="shared" si="3"/>
        <v>328.61092695599564</v>
      </c>
    </row>
    <row r="208" spans="1:4" x14ac:dyDescent="0.25">
      <c r="A208" s="5" t="s">
        <v>80</v>
      </c>
      <c r="B208" s="11">
        <v>328.61092695599564</v>
      </c>
      <c r="C208" s="11">
        <v>0</v>
      </c>
      <c r="D208" s="7">
        <f t="shared" si="3"/>
        <v>328.61092695599564</v>
      </c>
    </row>
    <row r="209" spans="1:4" x14ac:dyDescent="0.25">
      <c r="A209" s="5" t="s">
        <v>369</v>
      </c>
      <c r="B209" s="11">
        <v>313.43427367678049</v>
      </c>
      <c r="C209" s="11">
        <v>0.29841415865257259</v>
      </c>
      <c r="D209" s="7">
        <f t="shared" si="3"/>
        <v>313.73268783543307</v>
      </c>
    </row>
    <row r="210" spans="1:4" x14ac:dyDescent="0.25">
      <c r="A210" s="5" t="s">
        <v>318</v>
      </c>
      <c r="B210" s="11">
        <v>310.92881900430268</v>
      </c>
      <c r="C210" s="11">
        <v>0</v>
      </c>
      <c r="D210" s="7">
        <f t="shared" si="3"/>
        <v>310.92881900430268</v>
      </c>
    </row>
    <row r="211" spans="1:4" x14ac:dyDescent="0.25">
      <c r="A211" s="5" t="s">
        <v>299</v>
      </c>
      <c r="B211" s="11">
        <v>301.15784032140647</v>
      </c>
      <c r="C211" s="11">
        <v>0</v>
      </c>
      <c r="D211" s="7">
        <f t="shared" si="3"/>
        <v>301.15784032140647</v>
      </c>
    </row>
    <row r="212" spans="1:4" x14ac:dyDescent="0.25">
      <c r="A212" s="5" t="s">
        <v>204</v>
      </c>
      <c r="B212" s="11">
        <v>298.45607780255847</v>
      </c>
      <c r="C212" s="11">
        <v>0</v>
      </c>
      <c r="D212" s="7">
        <f t="shared" si="3"/>
        <v>298.45607780255847</v>
      </c>
    </row>
    <row r="213" spans="1:4" x14ac:dyDescent="0.25">
      <c r="A213" s="5" t="s">
        <v>314</v>
      </c>
      <c r="B213" s="11">
        <v>291.79748021521806</v>
      </c>
      <c r="C213" s="11">
        <v>0</v>
      </c>
      <c r="D213" s="7">
        <f t="shared" si="3"/>
        <v>291.79748021521806</v>
      </c>
    </row>
    <row r="214" spans="1:4" x14ac:dyDescent="0.25">
      <c r="A214" s="5" t="s">
        <v>380</v>
      </c>
      <c r="B214" s="11">
        <v>289.76173979569398</v>
      </c>
      <c r="C214" s="11">
        <v>0</v>
      </c>
      <c r="D214" s="7">
        <f t="shared" si="3"/>
        <v>289.76173979569398</v>
      </c>
    </row>
    <row r="215" spans="1:4" x14ac:dyDescent="0.25">
      <c r="A215" s="5" t="s">
        <v>359</v>
      </c>
      <c r="B215" s="11">
        <v>285.14948500189888</v>
      </c>
      <c r="C215" s="11">
        <v>0</v>
      </c>
      <c r="D215" s="7">
        <f t="shared" si="3"/>
        <v>285.14948500189888</v>
      </c>
    </row>
    <row r="216" spans="1:4" x14ac:dyDescent="0.25">
      <c r="A216" s="5" t="s">
        <v>312</v>
      </c>
      <c r="B216" s="11">
        <v>281.49162366088353</v>
      </c>
      <c r="C216" s="11">
        <v>0</v>
      </c>
      <c r="D216" s="7">
        <f t="shared" si="3"/>
        <v>281.49162366088353</v>
      </c>
    </row>
    <row r="217" spans="1:4" x14ac:dyDescent="0.25">
      <c r="A217" s="5" t="s">
        <v>321</v>
      </c>
      <c r="B217" s="11">
        <v>268.82012628400531</v>
      </c>
      <c r="C217" s="11">
        <v>3.1964533104915271</v>
      </c>
      <c r="D217" s="7">
        <f t="shared" si="3"/>
        <v>272.01657959449682</v>
      </c>
    </row>
    <row r="218" spans="1:4" x14ac:dyDescent="0.25">
      <c r="A218" s="5" t="s">
        <v>309</v>
      </c>
      <c r="B218" s="11">
        <v>269.5150973591787</v>
      </c>
      <c r="C218" s="11">
        <v>0</v>
      </c>
      <c r="D218" s="7">
        <f t="shared" si="3"/>
        <v>269.5150973591787</v>
      </c>
    </row>
    <row r="219" spans="1:4" x14ac:dyDescent="0.25">
      <c r="A219" s="5" t="s">
        <v>374</v>
      </c>
      <c r="B219" s="11">
        <v>263.31435311460268</v>
      </c>
      <c r="C219" s="11">
        <v>0</v>
      </c>
      <c r="D219" s="7">
        <f t="shared" si="3"/>
        <v>263.31435311460268</v>
      </c>
    </row>
    <row r="220" spans="1:4" x14ac:dyDescent="0.25">
      <c r="A220" s="5" t="s">
        <v>327</v>
      </c>
      <c r="B220" s="11">
        <v>256.34130656408797</v>
      </c>
      <c r="C220" s="11">
        <v>0</v>
      </c>
      <c r="D220" s="7">
        <f t="shared" si="3"/>
        <v>256.34130656408797</v>
      </c>
    </row>
    <row r="221" spans="1:4" x14ac:dyDescent="0.25">
      <c r="A221" s="5" t="s">
        <v>346</v>
      </c>
      <c r="B221" s="11">
        <v>256.34130656408797</v>
      </c>
      <c r="C221" s="11">
        <v>0</v>
      </c>
      <c r="D221" s="7">
        <f t="shared" si="3"/>
        <v>256.34130656408797</v>
      </c>
    </row>
    <row r="222" spans="1:4" x14ac:dyDescent="0.25">
      <c r="A222" s="5" t="s">
        <v>311</v>
      </c>
      <c r="B222" s="11">
        <v>254.83131962878355</v>
      </c>
      <c r="C222" s="11">
        <v>0</v>
      </c>
      <c r="D222" s="7">
        <f t="shared" si="3"/>
        <v>254.83131962878355</v>
      </c>
    </row>
    <row r="223" spans="1:4" x14ac:dyDescent="0.25">
      <c r="A223" s="5" t="s">
        <v>326</v>
      </c>
      <c r="B223" s="11">
        <v>245.17683486094208</v>
      </c>
      <c r="C223" s="11">
        <v>0</v>
      </c>
      <c r="D223" s="7">
        <f t="shared" si="3"/>
        <v>245.17683486094208</v>
      </c>
    </row>
    <row r="224" spans="1:4" x14ac:dyDescent="0.25">
      <c r="A224" s="5" t="s">
        <v>398</v>
      </c>
      <c r="B224" s="11">
        <v>0</v>
      </c>
      <c r="C224" s="11">
        <v>317.62186944870524</v>
      </c>
      <c r="D224" s="7">
        <f t="shared" si="3"/>
        <v>317.62186944870524</v>
      </c>
    </row>
    <row r="225" spans="1:4" x14ac:dyDescent="0.25">
      <c r="A225" s="5" t="s">
        <v>399</v>
      </c>
      <c r="B225" s="11">
        <v>0</v>
      </c>
      <c r="C225" s="11">
        <v>317.62186944870524</v>
      </c>
      <c r="D225" s="7">
        <f t="shared" si="3"/>
        <v>317.62186944870524</v>
      </c>
    </row>
    <row r="226" spans="1:4" x14ac:dyDescent="0.25">
      <c r="A226" s="5" t="s">
        <v>400</v>
      </c>
      <c r="B226" s="11">
        <v>0</v>
      </c>
      <c r="C226" s="11">
        <v>317.62186944870524</v>
      </c>
      <c r="D226" s="7">
        <f t="shared" si="3"/>
        <v>317.62186944870524</v>
      </c>
    </row>
    <row r="227" spans="1:4" x14ac:dyDescent="0.25">
      <c r="A227" s="5" t="s">
        <v>302</v>
      </c>
      <c r="B227" s="11">
        <v>233.20030855923721</v>
      </c>
      <c r="C227" s="11">
        <v>0</v>
      </c>
      <c r="D227" s="7">
        <f t="shared" si="3"/>
        <v>233.20030855923721</v>
      </c>
    </row>
    <row r="228" spans="1:4" x14ac:dyDescent="0.25">
      <c r="A228" s="5" t="s">
        <v>291</v>
      </c>
      <c r="B228" s="11">
        <v>226.1560701077519</v>
      </c>
      <c r="C228" s="11">
        <v>0</v>
      </c>
      <c r="D228" s="7">
        <f t="shared" si="3"/>
        <v>226.1560701077519</v>
      </c>
    </row>
    <row r="229" spans="1:4" x14ac:dyDescent="0.25">
      <c r="A229" s="5" t="s">
        <v>235</v>
      </c>
      <c r="B229" s="11">
        <v>220.80480340485079</v>
      </c>
      <c r="C229" s="11">
        <v>0</v>
      </c>
      <c r="D229" s="7">
        <f t="shared" si="3"/>
        <v>220.80480340485079</v>
      </c>
    </row>
    <row r="230" spans="1:4" x14ac:dyDescent="0.25">
      <c r="A230" s="5" t="s">
        <v>320</v>
      </c>
      <c r="B230" s="11">
        <v>220.80480340485079</v>
      </c>
      <c r="C230" s="11">
        <v>0</v>
      </c>
      <c r="D230" s="7">
        <f t="shared" si="3"/>
        <v>220.80480340485079</v>
      </c>
    </row>
    <row r="231" spans="1:4" x14ac:dyDescent="0.25">
      <c r="A231" s="5" t="s">
        <v>332</v>
      </c>
      <c r="B231" s="11">
        <v>220.80480340485079</v>
      </c>
      <c r="C231" s="11">
        <v>0</v>
      </c>
      <c r="D231" s="7">
        <f t="shared" si="3"/>
        <v>220.80480340485079</v>
      </c>
    </row>
    <row r="232" spans="1:4" x14ac:dyDescent="0.25">
      <c r="A232" s="5" t="s">
        <v>336</v>
      </c>
      <c r="B232" s="11">
        <v>220.80480340485079</v>
      </c>
      <c r="C232" s="11">
        <v>0</v>
      </c>
      <c r="D232" s="7">
        <f t="shared" si="3"/>
        <v>220.80480340485079</v>
      </c>
    </row>
    <row r="233" spans="1:4" x14ac:dyDescent="0.25">
      <c r="A233" s="5" t="s">
        <v>315</v>
      </c>
      <c r="B233" s="11">
        <v>208.70906252902191</v>
      </c>
      <c r="C233" s="11">
        <v>0</v>
      </c>
      <c r="D233" s="7">
        <f t="shared" si="3"/>
        <v>208.70906252902191</v>
      </c>
    </row>
    <row r="234" spans="1:4" x14ac:dyDescent="0.25">
      <c r="A234" s="5" t="s">
        <v>286</v>
      </c>
      <c r="B234" s="11">
        <v>208.70906252902191</v>
      </c>
      <c r="C234" s="11">
        <v>0</v>
      </c>
      <c r="D234" s="7">
        <f t="shared" si="3"/>
        <v>208.70906252902191</v>
      </c>
    </row>
    <row r="235" spans="1:4" x14ac:dyDescent="0.25">
      <c r="A235" s="5" t="s">
        <v>271</v>
      </c>
      <c r="B235" s="11">
        <v>203.08271577795247</v>
      </c>
      <c r="C235" s="11">
        <v>0</v>
      </c>
      <c r="D235" s="7">
        <f t="shared" si="3"/>
        <v>203.08271577795247</v>
      </c>
    </row>
    <row r="236" spans="1:4" x14ac:dyDescent="0.25">
      <c r="A236" s="5" t="s">
        <v>127</v>
      </c>
      <c r="B236" s="11">
        <v>105.09700018210383</v>
      </c>
      <c r="C236" s="11">
        <v>126.634672898424</v>
      </c>
      <c r="D236" s="7">
        <f t="shared" si="3"/>
        <v>231.73167308052783</v>
      </c>
    </row>
    <row r="237" spans="1:4" x14ac:dyDescent="0.25">
      <c r="A237" s="5" t="s">
        <v>298</v>
      </c>
      <c r="B237" s="11">
        <v>195.35947062394698</v>
      </c>
      <c r="C237" s="11">
        <v>0</v>
      </c>
      <c r="D237" s="7">
        <f t="shared" si="3"/>
        <v>195.35947062394698</v>
      </c>
    </row>
    <row r="238" spans="1:4" x14ac:dyDescent="0.25">
      <c r="A238" s="5" t="s">
        <v>303</v>
      </c>
      <c r="B238" s="11">
        <v>195.35947062394698</v>
      </c>
      <c r="C238" s="11">
        <v>0</v>
      </c>
      <c r="D238" s="7">
        <f t="shared" si="3"/>
        <v>195.35947062394698</v>
      </c>
    </row>
    <row r="239" spans="1:4" x14ac:dyDescent="0.25">
      <c r="A239" s="5" t="s">
        <v>324</v>
      </c>
      <c r="B239" s="11">
        <v>195.35947062394698</v>
      </c>
      <c r="C239" s="11">
        <v>0</v>
      </c>
      <c r="D239" s="7">
        <f t="shared" si="3"/>
        <v>195.35947062394698</v>
      </c>
    </row>
    <row r="240" spans="1:4" x14ac:dyDescent="0.25">
      <c r="A240" s="5" t="s">
        <v>342</v>
      </c>
      <c r="B240" s="11">
        <v>195.35947062394698</v>
      </c>
      <c r="C240" s="11">
        <v>0</v>
      </c>
      <c r="D240" s="7">
        <f t="shared" si="3"/>
        <v>195.35947062394698</v>
      </c>
    </row>
    <row r="241" spans="1:4" x14ac:dyDescent="0.25">
      <c r="A241" s="5" t="s">
        <v>208</v>
      </c>
      <c r="B241" s="11">
        <v>195.35947062394698</v>
      </c>
      <c r="C241" s="11">
        <v>0</v>
      </c>
      <c r="D241" s="7">
        <f t="shared" si="3"/>
        <v>195.35947062394698</v>
      </c>
    </row>
    <row r="242" spans="1:4" x14ac:dyDescent="0.25">
      <c r="A242" s="5" t="s">
        <v>348</v>
      </c>
      <c r="B242" s="11">
        <v>195.35947062394698</v>
      </c>
      <c r="C242" s="11">
        <v>0</v>
      </c>
      <c r="D242" s="7">
        <f t="shared" si="3"/>
        <v>195.35947062394698</v>
      </c>
    </row>
    <row r="243" spans="1:4" x14ac:dyDescent="0.25">
      <c r="A243" s="5" t="s">
        <v>343</v>
      </c>
      <c r="B243" s="11">
        <v>193.48182455659676</v>
      </c>
      <c r="C243" s="11">
        <v>0</v>
      </c>
      <c r="D243" s="7">
        <f t="shared" si="3"/>
        <v>193.48182455659676</v>
      </c>
    </row>
    <row r="244" spans="1:4" x14ac:dyDescent="0.25">
      <c r="A244" s="5" t="s">
        <v>362</v>
      </c>
      <c r="B244" s="11">
        <v>192.49530670372806</v>
      </c>
      <c r="C244" s="11">
        <v>0</v>
      </c>
      <c r="D244" s="7">
        <f t="shared" si="3"/>
        <v>192.49530670372806</v>
      </c>
    </row>
    <row r="245" spans="1:4" x14ac:dyDescent="0.25">
      <c r="A245" s="5" t="s">
        <v>292</v>
      </c>
      <c r="B245" s="11">
        <v>189.14645829571566</v>
      </c>
      <c r="C245" s="11">
        <v>0</v>
      </c>
      <c r="D245" s="7">
        <f t="shared" si="3"/>
        <v>189.14645829571566</v>
      </c>
    </row>
    <row r="246" spans="1:4" x14ac:dyDescent="0.25">
      <c r="A246" s="5" t="s">
        <v>135</v>
      </c>
      <c r="B246" s="11">
        <v>0</v>
      </c>
      <c r="C246" s="11">
        <v>236.805599136437</v>
      </c>
      <c r="D246" s="7">
        <f t="shared" si="3"/>
        <v>236.805599136437</v>
      </c>
    </row>
    <row r="247" spans="1:4" x14ac:dyDescent="0.25">
      <c r="A247" s="5" t="s">
        <v>136</v>
      </c>
      <c r="B247" s="11">
        <v>0</v>
      </c>
      <c r="C247" s="11">
        <v>236.805599136437</v>
      </c>
      <c r="D247" s="7">
        <f t="shared" si="3"/>
        <v>236.805599136437</v>
      </c>
    </row>
    <row r="248" spans="1:4" x14ac:dyDescent="0.25">
      <c r="A248" s="5" t="s">
        <v>323</v>
      </c>
      <c r="B248" s="11">
        <v>169.37572232161966</v>
      </c>
      <c r="C248" s="11">
        <v>0</v>
      </c>
      <c r="D248" s="7">
        <f t="shared" si="3"/>
        <v>169.37572232161966</v>
      </c>
    </row>
    <row r="249" spans="1:4" x14ac:dyDescent="0.25">
      <c r="A249" s="5" t="s">
        <v>347</v>
      </c>
      <c r="B249" s="11">
        <v>169.37572232161966</v>
      </c>
      <c r="C249" s="11">
        <v>0</v>
      </c>
      <c r="D249" s="7">
        <f t="shared" si="3"/>
        <v>169.37572232161966</v>
      </c>
    </row>
    <row r="250" spans="1:4" x14ac:dyDescent="0.25">
      <c r="A250" s="5" t="s">
        <v>353</v>
      </c>
      <c r="B250" s="11">
        <v>169.37572232161966</v>
      </c>
      <c r="C250" s="11">
        <v>0</v>
      </c>
      <c r="D250" s="7">
        <f t="shared" si="3"/>
        <v>169.37572232161966</v>
      </c>
    </row>
    <row r="251" spans="1:4" x14ac:dyDescent="0.25">
      <c r="A251" s="5" t="s">
        <v>129</v>
      </c>
      <c r="B251" s="11">
        <v>149.03916329265806</v>
      </c>
      <c r="C251" s="11">
        <v>26.488158339287892</v>
      </c>
      <c r="D251" s="7">
        <f t="shared" si="3"/>
        <v>175.52732163194594</v>
      </c>
    </row>
    <row r="252" spans="1:4" x14ac:dyDescent="0.25">
      <c r="A252" s="5" t="s">
        <v>388</v>
      </c>
      <c r="B252" s="11">
        <v>168.5559578670393</v>
      </c>
      <c r="C252" s="11">
        <v>0</v>
      </c>
      <c r="D252" s="7">
        <f t="shared" si="3"/>
        <v>168.5559578670393</v>
      </c>
    </row>
    <row r="253" spans="1:4" x14ac:dyDescent="0.25">
      <c r="A253" s="5" t="s">
        <v>308</v>
      </c>
      <c r="B253" s="11">
        <v>153.16094591867676</v>
      </c>
      <c r="C253" s="11">
        <v>2.1341241058929938</v>
      </c>
      <c r="D253" s="7">
        <f t="shared" si="3"/>
        <v>155.29507002456975</v>
      </c>
    </row>
    <row r="254" spans="1:4" x14ac:dyDescent="0.25">
      <c r="A254" s="5" t="s">
        <v>361</v>
      </c>
      <c r="B254" s="11">
        <v>154.36369932190499</v>
      </c>
      <c r="C254" s="11">
        <v>0</v>
      </c>
      <c r="D254" s="7">
        <f t="shared" si="3"/>
        <v>154.36369932190499</v>
      </c>
    </row>
    <row r="255" spans="1:4" x14ac:dyDescent="0.25">
      <c r="A255" s="5" t="s">
        <v>297</v>
      </c>
      <c r="B255" s="11">
        <v>153.85190871479378</v>
      </c>
      <c r="C255" s="11">
        <v>0</v>
      </c>
      <c r="D255" s="7">
        <f t="shared" si="3"/>
        <v>153.85190871479378</v>
      </c>
    </row>
    <row r="256" spans="1:4" x14ac:dyDescent="0.25">
      <c r="A256" s="5" t="s">
        <v>294</v>
      </c>
      <c r="B256" s="11">
        <v>139.93471699791007</v>
      </c>
      <c r="C256" s="11">
        <v>0</v>
      </c>
      <c r="D256" s="7">
        <f t="shared" si="3"/>
        <v>139.93471699791007</v>
      </c>
    </row>
    <row r="257" spans="1:4" x14ac:dyDescent="0.25">
      <c r="A257" s="5" t="s">
        <v>75</v>
      </c>
      <c r="B257" s="11">
        <v>138.51093979011989</v>
      </c>
      <c r="C257" s="11">
        <v>0.46715660321709812</v>
      </c>
      <c r="D257" s="7">
        <f t="shared" si="3"/>
        <v>138.97809639333698</v>
      </c>
    </row>
    <row r="258" spans="1:4" x14ac:dyDescent="0.25">
      <c r="A258" s="5" t="s">
        <v>287</v>
      </c>
      <c r="B258" s="11">
        <v>130.36548747952261</v>
      </c>
      <c r="C258" s="11">
        <v>0</v>
      </c>
      <c r="D258" s="7">
        <f t="shared" si="3"/>
        <v>130.36548747952261</v>
      </c>
    </row>
    <row r="259" spans="1:4" x14ac:dyDescent="0.25">
      <c r="A259" s="5" t="s">
        <v>306</v>
      </c>
      <c r="B259" s="11">
        <v>128.43815567336827</v>
      </c>
      <c r="C259" s="11">
        <v>0</v>
      </c>
      <c r="D259" s="7">
        <f t="shared" si="3"/>
        <v>128.43815567336827</v>
      </c>
    </row>
    <row r="260" spans="1:4" x14ac:dyDescent="0.25">
      <c r="A260" s="5" t="s">
        <v>307</v>
      </c>
      <c r="B260" s="11">
        <v>128.43815567336827</v>
      </c>
      <c r="C260" s="11">
        <v>0</v>
      </c>
      <c r="D260" s="7">
        <f t="shared" si="3"/>
        <v>128.43815567336827</v>
      </c>
    </row>
    <row r="261" spans="1:4" x14ac:dyDescent="0.25">
      <c r="A261" s="5" t="s">
        <v>340</v>
      </c>
      <c r="B261" s="11">
        <v>128.43815567336827</v>
      </c>
      <c r="C261" s="11">
        <v>0</v>
      </c>
      <c r="D261" s="7">
        <f t="shared" si="3"/>
        <v>128.43815567336827</v>
      </c>
    </row>
    <row r="262" spans="1:4" x14ac:dyDescent="0.25">
      <c r="A262" s="5" t="s">
        <v>344</v>
      </c>
      <c r="B262" s="11">
        <v>128.43815567336827</v>
      </c>
      <c r="C262" s="11">
        <v>0</v>
      </c>
      <c r="D262" s="7">
        <f t="shared" si="3"/>
        <v>128.43815567336827</v>
      </c>
    </row>
    <row r="263" spans="1:4" x14ac:dyDescent="0.25">
      <c r="A263" s="5" t="s">
        <v>391</v>
      </c>
      <c r="B263" s="11">
        <v>123.26303644229598</v>
      </c>
      <c r="C263" s="11">
        <v>0</v>
      </c>
      <c r="D263" s="7">
        <f t="shared" si="3"/>
        <v>123.26303644229598</v>
      </c>
    </row>
    <row r="264" spans="1:4" x14ac:dyDescent="0.25">
      <c r="A264" s="5" t="s">
        <v>310</v>
      </c>
      <c r="B264" s="11">
        <v>116.25054165726883</v>
      </c>
      <c r="C264" s="11">
        <v>0</v>
      </c>
      <c r="D264" s="7">
        <f t="shared" si="3"/>
        <v>116.25054165726883</v>
      </c>
    </row>
    <row r="265" spans="1:4" x14ac:dyDescent="0.25">
      <c r="A265" s="5" t="s">
        <v>319</v>
      </c>
      <c r="B265" s="11">
        <v>116.25054165726883</v>
      </c>
      <c r="C265" s="11">
        <v>0</v>
      </c>
      <c r="D265" s="7">
        <f t="shared" si="3"/>
        <v>116.25054165726883</v>
      </c>
    </row>
    <row r="266" spans="1:4" x14ac:dyDescent="0.25">
      <c r="A266" s="5" t="s">
        <v>322</v>
      </c>
      <c r="B266" s="11">
        <v>116.25054165726883</v>
      </c>
      <c r="C266" s="11">
        <v>0</v>
      </c>
      <c r="D266" s="7">
        <f t="shared" si="3"/>
        <v>116.25054165726883</v>
      </c>
    </row>
    <row r="267" spans="1:4" x14ac:dyDescent="0.25">
      <c r="A267" s="5" t="s">
        <v>329</v>
      </c>
      <c r="B267" s="11">
        <v>116.25054165726883</v>
      </c>
      <c r="C267" s="11">
        <v>0</v>
      </c>
      <c r="D267" s="7">
        <f t="shared" ref="D267:D331" si="4">SUM(B267:C267)</f>
        <v>116.25054165726883</v>
      </c>
    </row>
    <row r="268" spans="1:4" x14ac:dyDescent="0.25">
      <c r="A268" s="5" t="s">
        <v>339</v>
      </c>
      <c r="B268" s="11">
        <v>116.25054165726883</v>
      </c>
      <c r="C268" s="11">
        <v>0</v>
      </c>
      <c r="D268" s="7">
        <f t="shared" si="4"/>
        <v>116.25054165726883</v>
      </c>
    </row>
    <row r="269" spans="1:4" x14ac:dyDescent="0.25">
      <c r="A269" s="5" t="s">
        <v>355</v>
      </c>
      <c r="B269" s="11">
        <v>116.25054165726883</v>
      </c>
      <c r="C269" s="11">
        <v>0</v>
      </c>
      <c r="D269" s="7">
        <f t="shared" si="4"/>
        <v>116.25054165726883</v>
      </c>
    </row>
    <row r="270" spans="1:4" x14ac:dyDescent="0.25">
      <c r="A270" s="5" t="s">
        <v>352</v>
      </c>
      <c r="B270" s="11">
        <v>105.09700018210383</v>
      </c>
      <c r="C270" s="11">
        <v>0</v>
      </c>
      <c r="D270" s="7">
        <f t="shared" si="4"/>
        <v>105.09700018210383</v>
      </c>
    </row>
    <row r="271" spans="1:4" x14ac:dyDescent="0.25">
      <c r="A271" s="5" t="s">
        <v>354</v>
      </c>
      <c r="B271" s="11">
        <v>103.28605388767888</v>
      </c>
      <c r="C271" s="11">
        <v>0</v>
      </c>
      <c r="D271" s="7">
        <f t="shared" si="4"/>
        <v>103.28605388767888</v>
      </c>
    </row>
    <row r="272" spans="1:4" x14ac:dyDescent="0.25">
      <c r="A272" s="5" t="s">
        <v>13</v>
      </c>
      <c r="B272" s="11">
        <v>100.71266734594325</v>
      </c>
      <c r="C272" s="11">
        <v>0</v>
      </c>
      <c r="D272" s="7">
        <f t="shared" si="4"/>
        <v>100.71266734594325</v>
      </c>
    </row>
    <row r="273" spans="1:4" x14ac:dyDescent="0.25">
      <c r="A273" s="5" t="s">
        <v>387</v>
      </c>
      <c r="B273" s="11">
        <v>98.094970283953344</v>
      </c>
      <c r="C273" s="11">
        <v>0</v>
      </c>
      <c r="D273" s="7">
        <f t="shared" si="4"/>
        <v>98.094970283953344</v>
      </c>
    </row>
    <row r="274" spans="1:4" x14ac:dyDescent="0.25">
      <c r="A274" s="5" t="s">
        <v>121</v>
      </c>
      <c r="B274" s="11">
        <v>0</v>
      </c>
      <c r="C274" s="11">
        <v>126.634672898424</v>
      </c>
      <c r="D274" s="7">
        <f t="shared" si="4"/>
        <v>126.634672898424</v>
      </c>
    </row>
    <row r="275" spans="1:4" x14ac:dyDescent="0.25">
      <c r="A275" s="5" t="s">
        <v>110</v>
      </c>
      <c r="B275" s="11">
        <v>0</v>
      </c>
      <c r="C275" s="11">
        <v>126.634672898424</v>
      </c>
      <c r="D275" s="7">
        <f t="shared" si="4"/>
        <v>126.634672898424</v>
      </c>
    </row>
    <row r="276" spans="1:4" x14ac:dyDescent="0.25">
      <c r="A276" s="5" t="s">
        <v>111</v>
      </c>
      <c r="B276" s="11">
        <v>0</v>
      </c>
      <c r="C276" s="11">
        <v>126.634672898424</v>
      </c>
      <c r="D276" s="7">
        <f t="shared" si="4"/>
        <v>126.634672898424</v>
      </c>
    </row>
    <row r="277" spans="1:4" x14ac:dyDescent="0.25">
      <c r="A277" s="5" t="s">
        <v>112</v>
      </c>
      <c r="B277" s="11">
        <v>0</v>
      </c>
      <c r="C277" s="11">
        <v>126.634672898424</v>
      </c>
      <c r="D277" s="7">
        <f t="shared" si="4"/>
        <v>126.634672898424</v>
      </c>
    </row>
    <row r="278" spans="1:4" x14ac:dyDescent="0.25">
      <c r="A278" s="5" t="s">
        <v>113</v>
      </c>
      <c r="B278" s="11">
        <v>0</v>
      </c>
      <c r="C278" s="11">
        <v>126.634672898424</v>
      </c>
      <c r="D278" s="7">
        <f t="shared" si="4"/>
        <v>126.634672898424</v>
      </c>
    </row>
    <row r="279" spans="1:4" x14ac:dyDescent="0.25">
      <c r="A279" s="5" t="s">
        <v>295</v>
      </c>
      <c r="B279" s="11">
        <v>91.098439871579416</v>
      </c>
      <c r="C279" s="11">
        <v>0</v>
      </c>
      <c r="D279" s="7">
        <f t="shared" si="4"/>
        <v>91.098439871579416</v>
      </c>
    </row>
    <row r="280" spans="1:4" x14ac:dyDescent="0.25">
      <c r="A280" s="5" t="s">
        <v>301</v>
      </c>
      <c r="B280" s="11">
        <v>91.098439871579416</v>
      </c>
      <c r="C280" s="11">
        <v>0</v>
      </c>
      <c r="D280" s="7">
        <f t="shared" si="4"/>
        <v>91.098439871579416</v>
      </c>
    </row>
    <row r="281" spans="1:4" x14ac:dyDescent="0.25">
      <c r="A281" s="5" t="s">
        <v>305</v>
      </c>
      <c r="B281" s="11">
        <v>91.098439871579416</v>
      </c>
      <c r="C281" s="11">
        <v>0</v>
      </c>
      <c r="D281" s="7">
        <f t="shared" si="4"/>
        <v>91.098439871579416</v>
      </c>
    </row>
    <row r="282" spans="1:4" x14ac:dyDescent="0.25">
      <c r="A282" s="5" t="s">
        <v>325</v>
      </c>
      <c r="B282" s="11">
        <v>91.098439871579416</v>
      </c>
      <c r="C282" s="11">
        <v>0</v>
      </c>
      <c r="D282" s="7">
        <f t="shared" si="4"/>
        <v>91.098439871579416</v>
      </c>
    </row>
    <row r="283" spans="1:4" x14ac:dyDescent="0.25">
      <c r="A283" s="5" t="s">
        <v>345</v>
      </c>
      <c r="B283" s="11">
        <v>91.098439871579416</v>
      </c>
      <c r="C283" s="11">
        <v>0</v>
      </c>
      <c r="D283" s="7">
        <f t="shared" si="4"/>
        <v>91.098439871579416</v>
      </c>
    </row>
    <row r="284" spans="1:4" x14ac:dyDescent="0.25">
      <c r="A284" s="5" t="s">
        <v>349</v>
      </c>
      <c r="B284" s="11">
        <v>91.098439871579416</v>
      </c>
      <c r="C284" s="11">
        <v>0</v>
      </c>
      <c r="D284" s="7">
        <f t="shared" si="4"/>
        <v>91.098439871579416</v>
      </c>
    </row>
    <row r="285" spans="1:4" x14ac:dyDescent="0.25">
      <c r="A285" s="5" t="s">
        <v>366</v>
      </c>
      <c r="B285" s="11">
        <v>86.100922303286438</v>
      </c>
      <c r="C285" s="11">
        <v>4.2402207941214236</v>
      </c>
      <c r="D285" s="7">
        <f t="shared" si="4"/>
        <v>90.341143097407866</v>
      </c>
    </row>
    <row r="286" spans="1:4" x14ac:dyDescent="0.25">
      <c r="A286" s="5" t="s">
        <v>232</v>
      </c>
      <c r="B286" s="11">
        <v>79.692575114630017</v>
      </c>
      <c r="C286" s="11">
        <v>0</v>
      </c>
      <c r="D286" s="7">
        <f t="shared" si="4"/>
        <v>79.692575114630017</v>
      </c>
    </row>
    <row r="287" spans="1:4" x14ac:dyDescent="0.25">
      <c r="A287" s="5" t="s">
        <v>328</v>
      </c>
      <c r="B287" s="11">
        <v>79.692575114630017</v>
      </c>
      <c r="C287" s="11">
        <v>0</v>
      </c>
      <c r="D287" s="7">
        <f t="shared" si="4"/>
        <v>79.692575114630017</v>
      </c>
    </row>
    <row r="288" spans="1:4" x14ac:dyDescent="0.25">
      <c r="A288" s="5" t="s">
        <v>350</v>
      </c>
      <c r="B288" s="11">
        <v>79.692575114630017</v>
      </c>
      <c r="C288" s="11">
        <v>0</v>
      </c>
      <c r="D288" s="7">
        <f t="shared" si="4"/>
        <v>79.692575114630017</v>
      </c>
    </row>
    <row r="289" spans="1:4" x14ac:dyDescent="0.25">
      <c r="A289" s="5" t="s">
        <v>357</v>
      </c>
      <c r="B289" s="11">
        <v>75.866355477313661</v>
      </c>
      <c r="C289" s="11">
        <v>0</v>
      </c>
      <c r="D289" s="7">
        <f t="shared" si="4"/>
        <v>75.866355477313661</v>
      </c>
    </row>
    <row r="290" spans="1:4" x14ac:dyDescent="0.25">
      <c r="A290" s="5" t="s">
        <v>390</v>
      </c>
      <c r="B290" s="11">
        <v>75.866355477313661</v>
      </c>
      <c r="C290" s="11">
        <v>0</v>
      </c>
      <c r="D290" s="7">
        <f t="shared" si="4"/>
        <v>75.866355477313661</v>
      </c>
    </row>
    <row r="291" spans="1:4" x14ac:dyDescent="0.25">
      <c r="A291" s="5" t="s">
        <v>304</v>
      </c>
      <c r="B291" s="11">
        <v>71.648712583836385</v>
      </c>
      <c r="C291" s="11">
        <v>0</v>
      </c>
      <c r="D291" s="7">
        <f t="shared" si="4"/>
        <v>71.648712583836385</v>
      </c>
    </row>
    <row r="292" spans="1:4" x14ac:dyDescent="0.25">
      <c r="A292" s="5" t="s">
        <v>356</v>
      </c>
      <c r="B292" s="11">
        <v>68.41635544689521</v>
      </c>
      <c r="C292" s="11">
        <v>0</v>
      </c>
      <c r="D292" s="7">
        <f t="shared" si="4"/>
        <v>68.41635544689521</v>
      </c>
    </row>
    <row r="293" spans="1:4" x14ac:dyDescent="0.25">
      <c r="A293" s="5" t="s">
        <v>373</v>
      </c>
      <c r="B293" s="11">
        <v>57.071463594509552</v>
      </c>
      <c r="C293" s="11">
        <v>0</v>
      </c>
      <c r="D293" s="7">
        <f t="shared" si="4"/>
        <v>57.071463594509552</v>
      </c>
    </row>
    <row r="294" spans="1:4" x14ac:dyDescent="0.25">
      <c r="A294" s="5" t="s">
        <v>103</v>
      </c>
      <c r="B294" s="11">
        <v>55.774520921424099</v>
      </c>
      <c r="C294" s="11">
        <v>2.0201816930801923E-2</v>
      </c>
      <c r="D294" s="7">
        <f>SUM(B294:C294)</f>
        <v>55.794722738354899</v>
      </c>
    </row>
    <row r="295" spans="1:4" x14ac:dyDescent="0.25">
      <c r="A295" s="5" t="s">
        <v>358</v>
      </c>
      <c r="B295" s="11">
        <v>54.976331372582443</v>
      </c>
      <c r="C295" s="11">
        <v>0</v>
      </c>
      <c r="D295" s="7">
        <f t="shared" si="4"/>
        <v>54.976331372582443</v>
      </c>
    </row>
    <row r="296" spans="1:4" x14ac:dyDescent="0.25">
      <c r="A296" s="5" t="s">
        <v>370</v>
      </c>
      <c r="B296" s="11">
        <v>50.550733885213056</v>
      </c>
      <c r="C296" s="11">
        <v>2.5044005009576611E-3</v>
      </c>
      <c r="D296" s="7">
        <f t="shared" si="4"/>
        <v>50.553238285714016</v>
      </c>
    </row>
    <row r="297" spans="1:4" x14ac:dyDescent="0.25">
      <c r="A297" s="5" t="s">
        <v>209</v>
      </c>
      <c r="B297" s="11">
        <v>35.978066919372182</v>
      </c>
      <c r="C297" s="11">
        <v>11.418696934404874</v>
      </c>
      <c r="D297" s="7">
        <f t="shared" si="4"/>
        <v>47.39676385377706</v>
      </c>
    </row>
    <row r="298" spans="1:4" x14ac:dyDescent="0.25">
      <c r="A298" s="5" t="s">
        <v>392</v>
      </c>
      <c r="B298" s="11">
        <v>35.52549096776638</v>
      </c>
      <c r="C298" s="11">
        <v>0</v>
      </c>
      <c r="D298" s="7">
        <f t="shared" si="4"/>
        <v>35.52549096776638</v>
      </c>
    </row>
    <row r="299" spans="1:4" x14ac:dyDescent="0.25">
      <c r="A299" s="5" t="s">
        <v>365</v>
      </c>
      <c r="B299" s="11">
        <v>30.154849153437187</v>
      </c>
      <c r="C299" s="11">
        <v>0</v>
      </c>
      <c r="D299" s="7">
        <f t="shared" si="4"/>
        <v>30.154849153437187</v>
      </c>
    </row>
    <row r="300" spans="1:4" x14ac:dyDescent="0.25">
      <c r="A300" s="5" t="s">
        <v>375</v>
      </c>
      <c r="B300" s="11">
        <v>29.297270446176114</v>
      </c>
      <c r="C300" s="11">
        <v>0</v>
      </c>
      <c r="D300" s="7">
        <f t="shared" si="4"/>
        <v>29.297270446176114</v>
      </c>
    </row>
    <row r="301" spans="1:4" x14ac:dyDescent="0.25">
      <c r="A301" s="5" t="s">
        <v>389</v>
      </c>
      <c r="B301" s="11">
        <v>23.152269306709055</v>
      </c>
      <c r="C301" s="11">
        <v>0</v>
      </c>
      <c r="D301" s="7">
        <f t="shared" si="4"/>
        <v>23.152269306709055</v>
      </c>
    </row>
    <row r="302" spans="1:4" x14ac:dyDescent="0.25">
      <c r="A302" s="5" t="s">
        <v>396</v>
      </c>
      <c r="B302" s="11">
        <v>22.792962518686355</v>
      </c>
      <c r="C302" s="11">
        <v>0</v>
      </c>
      <c r="D302" s="7">
        <f>SUM(B302:C302)</f>
        <v>22.792962518686355</v>
      </c>
    </row>
    <row r="303" spans="1:4" x14ac:dyDescent="0.25">
      <c r="A303" s="5" t="s">
        <v>397</v>
      </c>
      <c r="B303" s="11">
        <v>22.792962518686355</v>
      </c>
      <c r="C303" s="11">
        <v>0</v>
      </c>
      <c r="D303" s="7">
        <f t="shared" si="4"/>
        <v>22.792962518686355</v>
      </c>
    </row>
    <row r="304" spans="1:4" x14ac:dyDescent="0.25">
      <c r="A304" s="5" t="s">
        <v>272</v>
      </c>
      <c r="B304" s="11">
        <v>14.115408519374396</v>
      </c>
      <c r="C304" s="11">
        <v>0</v>
      </c>
      <c r="D304" s="7">
        <f t="shared" si="4"/>
        <v>14.115408519374396</v>
      </c>
    </row>
    <row r="305" spans="1:4" x14ac:dyDescent="0.25">
      <c r="A305" s="5" t="s">
        <v>377</v>
      </c>
      <c r="B305" s="11">
        <v>0</v>
      </c>
      <c r="C305" s="11">
        <v>18.435480439434187</v>
      </c>
      <c r="D305" s="7">
        <f t="shared" si="4"/>
        <v>18.435480439434187</v>
      </c>
    </row>
    <row r="306" spans="1:4" x14ac:dyDescent="0.25">
      <c r="A306" s="5" t="s">
        <v>207</v>
      </c>
      <c r="B306" s="11">
        <v>13.216335134335994</v>
      </c>
      <c r="C306" s="11">
        <v>0</v>
      </c>
      <c r="D306" s="7">
        <f t="shared" si="4"/>
        <v>13.216335134335994</v>
      </c>
    </row>
    <row r="307" spans="1:4" x14ac:dyDescent="0.25">
      <c r="A307" s="5" t="s">
        <v>393</v>
      </c>
      <c r="B307" s="11">
        <v>9.4711297968651262</v>
      </c>
      <c r="C307" s="11">
        <v>0</v>
      </c>
      <c r="D307" s="7">
        <f t="shared" si="4"/>
        <v>9.4711297968651262</v>
      </c>
    </row>
    <row r="308" spans="1:4" x14ac:dyDescent="0.25">
      <c r="A308" s="5" t="s">
        <v>376</v>
      </c>
      <c r="B308" s="11">
        <v>9.4711297968651262</v>
      </c>
      <c r="C308" s="11">
        <v>0</v>
      </c>
      <c r="D308" s="7">
        <f t="shared" si="4"/>
        <v>9.4711297968651262</v>
      </c>
    </row>
    <row r="309" spans="1:4" x14ac:dyDescent="0.25">
      <c r="A309" s="5" t="s">
        <v>394</v>
      </c>
      <c r="B309" s="11">
        <v>9.4711297968651262</v>
      </c>
      <c r="C309" s="11">
        <v>0</v>
      </c>
      <c r="D309" s="7">
        <f t="shared" si="4"/>
        <v>9.4711297968651262</v>
      </c>
    </row>
    <row r="310" spans="1:4" x14ac:dyDescent="0.25">
      <c r="A310" s="5" t="s">
        <v>395</v>
      </c>
      <c r="B310" s="11">
        <v>9.4711297968651262</v>
      </c>
      <c r="C310" s="11">
        <v>0</v>
      </c>
      <c r="D310" s="7">
        <f t="shared" si="4"/>
        <v>9.4711297968651262</v>
      </c>
    </row>
    <row r="311" spans="1:4" x14ac:dyDescent="0.25">
      <c r="A311" s="5" t="s">
        <v>123</v>
      </c>
      <c r="B311" s="11">
        <v>0</v>
      </c>
      <c r="C311" s="11">
        <v>10.796710065705492</v>
      </c>
      <c r="D311" s="7">
        <f t="shared" si="4"/>
        <v>10.796710065705492</v>
      </c>
    </row>
    <row r="312" spans="1:4" x14ac:dyDescent="0.25">
      <c r="A312" s="5" t="s">
        <v>115</v>
      </c>
      <c r="B312" s="11">
        <v>0</v>
      </c>
      <c r="C312" s="11">
        <v>9.5633613360070058</v>
      </c>
      <c r="D312" s="7">
        <f t="shared" si="4"/>
        <v>9.5633613360070058</v>
      </c>
    </row>
    <row r="313" spans="1:4" x14ac:dyDescent="0.25">
      <c r="A313" s="5" t="s">
        <v>117</v>
      </c>
      <c r="B313" s="11">
        <v>0</v>
      </c>
      <c r="C313" s="11">
        <v>9.5633613360070058</v>
      </c>
      <c r="D313" s="7">
        <f t="shared" si="4"/>
        <v>9.5633613360070058</v>
      </c>
    </row>
    <row r="314" spans="1:4" x14ac:dyDescent="0.25">
      <c r="A314" s="5" t="s">
        <v>114</v>
      </c>
      <c r="B314" s="11">
        <v>0</v>
      </c>
      <c r="C314" s="11">
        <v>6.8684927967803002</v>
      </c>
      <c r="D314" s="7">
        <f t="shared" si="4"/>
        <v>6.8684927967803002</v>
      </c>
    </row>
    <row r="315" spans="1:4" x14ac:dyDescent="0.25">
      <c r="A315" s="5" t="s">
        <v>116</v>
      </c>
      <c r="B315" s="11">
        <v>0</v>
      </c>
      <c r="C315" s="11">
        <v>6.8684927967803002</v>
      </c>
      <c r="D315" s="7">
        <f t="shared" si="4"/>
        <v>6.8684927967803002</v>
      </c>
    </row>
    <row r="316" spans="1:4" x14ac:dyDescent="0.25">
      <c r="A316" s="5" t="s">
        <v>118</v>
      </c>
      <c r="B316" s="11">
        <v>0</v>
      </c>
      <c r="C316" s="11">
        <v>6.8684927967803002</v>
      </c>
      <c r="D316" s="7">
        <f t="shared" si="4"/>
        <v>6.8684927967803002</v>
      </c>
    </row>
    <row r="317" spans="1:4" x14ac:dyDescent="0.25">
      <c r="A317" s="5" t="s">
        <v>401</v>
      </c>
      <c r="B317" s="11">
        <v>0</v>
      </c>
      <c r="C317" s="11">
        <v>1.0704984444862724</v>
      </c>
      <c r="D317" s="7">
        <f t="shared" si="4"/>
        <v>1.0704984444862724</v>
      </c>
    </row>
    <row r="318" spans="1:4" x14ac:dyDescent="0.25">
      <c r="A318" s="5" t="s">
        <v>402</v>
      </c>
      <c r="B318" s="11">
        <v>0</v>
      </c>
      <c r="C318" s="11">
        <v>1.0704984444862724</v>
      </c>
      <c r="D318" s="7">
        <f t="shared" si="4"/>
        <v>1.0704984444862724</v>
      </c>
    </row>
    <row r="319" spans="1:4" x14ac:dyDescent="0.25">
      <c r="A319" s="5" t="s">
        <v>403</v>
      </c>
      <c r="B319" s="11">
        <v>0</v>
      </c>
      <c r="C319" s="11">
        <v>1.0704984444862724</v>
      </c>
      <c r="D319" s="7">
        <f t="shared" si="4"/>
        <v>1.0704984444862724</v>
      </c>
    </row>
    <row r="320" spans="1:4" x14ac:dyDescent="0.25">
      <c r="A320" s="5" t="s">
        <v>404</v>
      </c>
      <c r="B320" s="11">
        <v>0</v>
      </c>
      <c r="C320" s="11">
        <v>1.0704984444862724</v>
      </c>
      <c r="D320" s="7">
        <f t="shared" si="4"/>
        <v>1.0704984444862724</v>
      </c>
    </row>
    <row r="321" spans="1:4" x14ac:dyDescent="0.25">
      <c r="A321" s="5" t="s">
        <v>405</v>
      </c>
      <c r="B321" s="11">
        <v>0</v>
      </c>
      <c r="C321" s="11">
        <v>1.0704984444862724</v>
      </c>
      <c r="D321" s="7">
        <f t="shared" si="4"/>
        <v>1.0704984444862724</v>
      </c>
    </row>
    <row r="322" spans="1:4" x14ac:dyDescent="0.25">
      <c r="A322" s="5" t="s">
        <v>406</v>
      </c>
      <c r="B322" s="11">
        <v>0</v>
      </c>
      <c r="C322" s="11">
        <v>1.0704984444862724</v>
      </c>
      <c r="D322" s="7">
        <f t="shared" si="4"/>
        <v>1.0704984444862724</v>
      </c>
    </row>
    <row r="323" spans="1:4" x14ac:dyDescent="0.25">
      <c r="A323" s="5" t="s">
        <v>407</v>
      </c>
      <c r="B323" s="11">
        <v>0</v>
      </c>
      <c r="C323" s="11">
        <v>1.0704984444862724</v>
      </c>
      <c r="D323" s="7">
        <f t="shared" si="4"/>
        <v>1.0704984444862724</v>
      </c>
    </row>
    <row r="324" spans="1:4" x14ac:dyDescent="0.25">
      <c r="A324" s="5" t="s">
        <v>408</v>
      </c>
      <c r="B324" s="11">
        <v>0</v>
      </c>
      <c r="C324" s="11">
        <v>1.0704984444862724</v>
      </c>
      <c r="D324" s="7">
        <f t="shared" si="4"/>
        <v>1.0704984444862724</v>
      </c>
    </row>
    <row r="325" spans="1:4" x14ac:dyDescent="0.25">
      <c r="A325" s="5" t="s">
        <v>409</v>
      </c>
      <c r="B325" s="11">
        <v>0</v>
      </c>
      <c r="C325" s="11">
        <v>1.0704984444862724</v>
      </c>
      <c r="D325" s="7">
        <f t="shared" si="4"/>
        <v>1.0704984444862724</v>
      </c>
    </row>
    <row r="326" spans="1:4" x14ac:dyDescent="0.25">
      <c r="A326" s="5" t="s">
        <v>410</v>
      </c>
      <c r="B326" s="11">
        <v>0</v>
      </c>
      <c r="C326" s="11">
        <v>1.0704984444862724</v>
      </c>
      <c r="D326" s="7">
        <f t="shared" si="4"/>
        <v>1.0704984444862724</v>
      </c>
    </row>
    <row r="327" spans="1:4" x14ac:dyDescent="0.25">
      <c r="A327" s="5" t="s">
        <v>411</v>
      </c>
      <c r="B327" s="11">
        <v>0</v>
      </c>
      <c r="C327" s="11">
        <v>1.0704984444862724</v>
      </c>
      <c r="D327" s="7">
        <f t="shared" si="4"/>
        <v>1.0704984444862724</v>
      </c>
    </row>
    <row r="328" spans="1:4" x14ac:dyDescent="0.25">
      <c r="A328" s="5" t="s">
        <v>412</v>
      </c>
      <c r="B328" s="11">
        <v>0</v>
      </c>
      <c r="C328" s="11">
        <v>1.0704984444862724</v>
      </c>
      <c r="D328" s="7">
        <f t="shared" si="4"/>
        <v>1.0704984444862724</v>
      </c>
    </row>
    <row r="329" spans="1:4" x14ac:dyDescent="0.25">
      <c r="A329" s="5" t="s">
        <v>413</v>
      </c>
      <c r="B329" s="11">
        <v>0</v>
      </c>
      <c r="C329" s="11">
        <v>1.0704984444862724</v>
      </c>
      <c r="D329" s="7">
        <f t="shared" si="4"/>
        <v>1.0704984444862724</v>
      </c>
    </row>
    <row r="330" spans="1:4" x14ac:dyDescent="0.25">
      <c r="A330" s="5" t="s">
        <v>414</v>
      </c>
      <c r="B330" s="11">
        <v>0</v>
      </c>
      <c r="C330" s="11">
        <v>1.0704984444862724</v>
      </c>
      <c r="D330" s="7">
        <f>SUM(B330:C330)</f>
        <v>1.0704984444862724</v>
      </c>
    </row>
    <row r="331" spans="1:4" x14ac:dyDescent="0.25">
      <c r="A331" s="5" t="s">
        <v>415</v>
      </c>
      <c r="B331" s="11">
        <v>0</v>
      </c>
      <c r="C331" s="11">
        <v>1.0704984444862724</v>
      </c>
      <c r="D331" s="7">
        <f t="shared" si="4"/>
        <v>1.0704984444862724</v>
      </c>
    </row>
  </sheetData>
  <sortState xmlns:xlrd2="http://schemas.microsoft.com/office/spreadsheetml/2017/richdata2" ref="A10:D331">
    <sortCondition descending="1" ref="D10:D331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C27C3-14CB-4C01-8840-3D94354752CB}">
  <dimension ref="A2:D293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Julho de 2025</v>
      </c>
    </row>
    <row r="3" spans="1:4" ht="15" customHeight="1" x14ac:dyDescent="0.3">
      <c r="B3" s="2"/>
    </row>
    <row r="5" spans="1:4" ht="13" x14ac:dyDescent="0.3">
      <c r="A5" s="2" t="s">
        <v>788</v>
      </c>
    </row>
    <row r="8" spans="1:4" ht="13" x14ac:dyDescent="0.3">
      <c r="A8" s="4" t="s">
        <v>615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500</v>
      </c>
      <c r="B9" s="7">
        <v>754.30500000000006</v>
      </c>
      <c r="C9" s="7">
        <v>506.86500000000001</v>
      </c>
      <c r="D9" s="7">
        <f>SUM(B9:C9)</f>
        <v>1261.17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0.36738013655340118</v>
      </c>
      <c r="C12" s="7">
        <v>5.1399711952314299E-4</v>
      </c>
      <c r="D12" s="7">
        <f t="shared" ref="D12:D75" si="0">SUM(B12:C12)</f>
        <v>0.36789413367292434</v>
      </c>
    </row>
    <row r="13" spans="1:4" x14ac:dyDescent="0.25">
      <c r="A13" s="5" t="s">
        <v>164</v>
      </c>
      <c r="B13" s="7">
        <v>0.36738013655340118</v>
      </c>
      <c r="C13" s="7">
        <v>0</v>
      </c>
      <c r="D13" s="7">
        <f t="shared" si="0"/>
        <v>0.36738013655340118</v>
      </c>
    </row>
    <row r="14" spans="1:4" x14ac:dyDescent="0.25">
      <c r="A14" s="5" t="s">
        <v>165</v>
      </c>
      <c r="B14" s="7">
        <v>2.1675431315410365</v>
      </c>
      <c r="C14" s="7">
        <v>0</v>
      </c>
      <c r="D14" s="7">
        <f t="shared" si="0"/>
        <v>2.1675431315410365</v>
      </c>
    </row>
    <row r="15" spans="1:4" x14ac:dyDescent="0.25">
      <c r="A15" s="5" t="s">
        <v>20</v>
      </c>
      <c r="B15" s="7">
        <v>0</v>
      </c>
      <c r="C15" s="7">
        <v>2.0055803302273805E-3</v>
      </c>
      <c r="D15" s="7">
        <f t="shared" si="0"/>
        <v>2.0055803302273805E-3</v>
      </c>
    </row>
    <row r="16" spans="1:4" x14ac:dyDescent="0.25">
      <c r="A16" s="5" t="s">
        <v>166</v>
      </c>
      <c r="B16" s="7">
        <v>2.1675431315410365</v>
      </c>
      <c r="C16" s="7">
        <v>0</v>
      </c>
      <c r="D16" s="7">
        <f t="shared" si="0"/>
        <v>2.1675431315410365</v>
      </c>
    </row>
    <row r="17" spans="1:4" x14ac:dyDescent="0.25">
      <c r="A17" s="5" t="s">
        <v>21</v>
      </c>
      <c r="B17" s="7">
        <v>0</v>
      </c>
      <c r="C17" s="7">
        <v>2.0055803302273805E-3</v>
      </c>
      <c r="D17" s="7">
        <f t="shared" si="0"/>
        <v>2.0055803302273805E-3</v>
      </c>
    </row>
    <row r="18" spans="1:4" x14ac:dyDescent="0.25">
      <c r="A18" s="5" t="s">
        <v>143</v>
      </c>
      <c r="B18" s="7">
        <v>2.1675431315410365</v>
      </c>
      <c r="C18" s="7">
        <v>0</v>
      </c>
      <c r="D18" s="7">
        <f t="shared" si="0"/>
        <v>2.1675431315410365</v>
      </c>
    </row>
    <row r="19" spans="1:4" x14ac:dyDescent="0.25">
      <c r="A19" s="5" t="s">
        <v>22</v>
      </c>
      <c r="B19" s="7">
        <v>0</v>
      </c>
      <c r="C19" s="7">
        <v>2.0055803302273805E-3</v>
      </c>
      <c r="D19" s="7">
        <f t="shared" si="0"/>
        <v>2.0055803302273805E-3</v>
      </c>
    </row>
    <row r="20" spans="1:4" x14ac:dyDescent="0.25">
      <c r="A20" s="5" t="s">
        <v>163</v>
      </c>
      <c r="B20" s="7">
        <v>2.1675431315410365</v>
      </c>
      <c r="C20" s="7">
        <v>0</v>
      </c>
      <c r="D20" s="7">
        <f t="shared" si="0"/>
        <v>2.1675431315410365</v>
      </c>
    </row>
    <row r="21" spans="1:4" x14ac:dyDescent="0.25">
      <c r="A21" s="5" t="s">
        <v>386</v>
      </c>
      <c r="B21" s="7">
        <v>2.1675431315410365</v>
      </c>
      <c r="C21" s="7">
        <v>0</v>
      </c>
      <c r="D21" s="7">
        <f t="shared" si="0"/>
        <v>2.1675431315410365</v>
      </c>
    </row>
    <row r="22" spans="1:4" x14ac:dyDescent="0.25">
      <c r="A22" s="5" t="s">
        <v>23</v>
      </c>
      <c r="B22" s="7">
        <v>0</v>
      </c>
      <c r="C22" s="7">
        <v>2.0055803302273805E-3</v>
      </c>
      <c r="D22" s="7">
        <f t="shared" si="0"/>
        <v>2.0055803302273805E-3</v>
      </c>
    </row>
    <row r="23" spans="1:4" x14ac:dyDescent="0.25">
      <c r="A23" s="5" t="s">
        <v>230</v>
      </c>
      <c r="B23" s="7">
        <v>2.1675431315410365</v>
      </c>
      <c r="C23" s="7">
        <v>0</v>
      </c>
      <c r="D23" s="7">
        <f t="shared" si="0"/>
        <v>2.1675431315410365</v>
      </c>
    </row>
    <row r="24" spans="1:4" x14ac:dyDescent="0.25">
      <c r="A24" s="5" t="s">
        <v>103</v>
      </c>
      <c r="B24" s="7">
        <v>2.1675431315410365</v>
      </c>
      <c r="C24" s="7">
        <v>0.81137933263527973</v>
      </c>
      <c r="D24" s="7">
        <f t="shared" si="0"/>
        <v>2.9789224641763163</v>
      </c>
    </row>
    <row r="25" spans="1:4" x14ac:dyDescent="0.25">
      <c r="A25" s="5" t="s">
        <v>138</v>
      </c>
      <c r="B25" s="7">
        <v>23.084146251125112</v>
      </c>
      <c r="C25" s="7">
        <v>10.423088011057054</v>
      </c>
      <c r="D25" s="7">
        <f t="shared" si="0"/>
        <v>33.507234262182166</v>
      </c>
    </row>
    <row r="26" spans="1:4" x14ac:dyDescent="0.25">
      <c r="A26" s="5" t="s">
        <v>218</v>
      </c>
      <c r="B26" s="7">
        <v>2.1675431315410365</v>
      </c>
      <c r="C26" s="7">
        <v>0</v>
      </c>
      <c r="D26" s="7">
        <f t="shared" si="0"/>
        <v>2.1675431315410365</v>
      </c>
    </row>
    <row r="27" spans="1:4" x14ac:dyDescent="0.25">
      <c r="A27" s="5" t="s">
        <v>519</v>
      </c>
      <c r="B27" s="7">
        <v>2.4945519685039392</v>
      </c>
      <c r="C27" s="7">
        <v>0</v>
      </c>
      <c r="D27" s="7">
        <f t="shared" si="0"/>
        <v>2.4945519685039392</v>
      </c>
    </row>
    <row r="28" spans="1:4" x14ac:dyDescent="0.25">
      <c r="A28" s="5" t="s">
        <v>167</v>
      </c>
      <c r="B28" s="7">
        <v>2.1675431315410365</v>
      </c>
      <c r="C28" s="7">
        <v>0</v>
      </c>
      <c r="D28" s="7">
        <f t="shared" si="0"/>
        <v>2.1675431315410365</v>
      </c>
    </row>
    <row r="29" spans="1:4" x14ac:dyDescent="0.25">
      <c r="A29" s="5" t="s">
        <v>89</v>
      </c>
      <c r="B29" s="7">
        <v>0.36738013655340118</v>
      </c>
      <c r="C29" s="7">
        <v>5.0829475239743988E-2</v>
      </c>
      <c r="D29" s="7">
        <f t="shared" si="0"/>
        <v>0.4182096117931452</v>
      </c>
    </row>
    <row r="30" spans="1:4" x14ac:dyDescent="0.25">
      <c r="A30" s="5" t="s">
        <v>96</v>
      </c>
      <c r="B30" s="7">
        <v>2.1675431315410365</v>
      </c>
      <c r="C30" s="7">
        <v>0.30430197632189793</v>
      </c>
      <c r="D30" s="7">
        <f t="shared" si="0"/>
        <v>2.4718451078629347</v>
      </c>
    </row>
    <row r="31" spans="1:4" x14ac:dyDescent="0.25">
      <c r="A31" s="5" t="s">
        <v>229</v>
      </c>
      <c r="B31" s="7">
        <v>2.1675431315410365</v>
      </c>
      <c r="C31" s="7">
        <v>0</v>
      </c>
      <c r="D31" s="7">
        <f t="shared" si="0"/>
        <v>2.1675431315410365</v>
      </c>
    </row>
    <row r="32" spans="1:4" x14ac:dyDescent="0.25">
      <c r="A32" s="5" t="s">
        <v>144</v>
      </c>
      <c r="B32" s="7">
        <v>2.1675431315410365</v>
      </c>
      <c r="C32" s="7">
        <v>0</v>
      </c>
      <c r="D32" s="7">
        <f t="shared" si="0"/>
        <v>2.1675431315410365</v>
      </c>
    </row>
    <row r="33" spans="1:4" x14ac:dyDescent="0.25">
      <c r="A33" s="5" t="s">
        <v>78</v>
      </c>
      <c r="B33" s="7">
        <v>0.36738013655340118</v>
      </c>
      <c r="C33" s="7">
        <v>5.4919633417888691E-2</v>
      </c>
      <c r="D33" s="7">
        <f t="shared" si="0"/>
        <v>0.42229976997128987</v>
      </c>
    </row>
    <row r="34" spans="1:4" x14ac:dyDescent="0.25">
      <c r="A34" s="5" t="s">
        <v>114</v>
      </c>
      <c r="B34" s="7">
        <v>0</v>
      </c>
      <c r="C34" s="7">
        <v>1.4499147174391951</v>
      </c>
      <c r="D34" s="7">
        <f t="shared" si="0"/>
        <v>1.4499147174391951</v>
      </c>
    </row>
    <row r="35" spans="1:4" x14ac:dyDescent="0.25">
      <c r="A35" s="5" t="s">
        <v>331</v>
      </c>
      <c r="B35" s="7">
        <v>4.5139511811023656</v>
      </c>
      <c r="C35" s="7">
        <v>0</v>
      </c>
      <c r="D35" s="7">
        <f t="shared" si="0"/>
        <v>4.5139511811023656</v>
      </c>
    </row>
    <row r="36" spans="1:4" x14ac:dyDescent="0.25">
      <c r="A36" s="5" t="s">
        <v>578</v>
      </c>
      <c r="B36" s="7">
        <v>0</v>
      </c>
      <c r="C36" s="7">
        <v>0</v>
      </c>
      <c r="D36" s="7">
        <f t="shared" si="0"/>
        <v>0</v>
      </c>
    </row>
    <row r="37" spans="1:4" x14ac:dyDescent="0.25">
      <c r="A37" s="5" t="s">
        <v>168</v>
      </c>
      <c r="B37" s="7">
        <v>2.1675431315410365</v>
      </c>
      <c r="C37" s="7">
        <v>0</v>
      </c>
      <c r="D37" s="7">
        <f t="shared" si="0"/>
        <v>2.1675431315410365</v>
      </c>
    </row>
    <row r="38" spans="1:4" x14ac:dyDescent="0.25">
      <c r="A38" s="5" t="s">
        <v>169</v>
      </c>
      <c r="B38" s="7">
        <v>2.1675431315410365</v>
      </c>
      <c r="C38" s="7">
        <v>0</v>
      </c>
      <c r="D38" s="7">
        <f t="shared" si="0"/>
        <v>2.1675431315410365</v>
      </c>
    </row>
    <row r="39" spans="1:4" x14ac:dyDescent="0.25">
      <c r="A39" s="5" t="s">
        <v>201</v>
      </c>
      <c r="B39" s="7">
        <v>16.286250237260287</v>
      </c>
      <c r="C39" s="7">
        <v>0</v>
      </c>
      <c r="D39" s="7">
        <f t="shared" si="0"/>
        <v>16.286250237260287</v>
      </c>
    </row>
    <row r="40" spans="1:4" x14ac:dyDescent="0.25">
      <c r="A40" s="5" t="s">
        <v>97</v>
      </c>
      <c r="B40" s="7">
        <v>14.118707105719251</v>
      </c>
      <c r="C40" s="7">
        <v>0</v>
      </c>
      <c r="D40" s="7">
        <f t="shared" si="0"/>
        <v>14.118707105719251</v>
      </c>
    </row>
    <row r="41" spans="1:4" x14ac:dyDescent="0.25">
      <c r="A41" s="5" t="s">
        <v>235</v>
      </c>
      <c r="B41" s="7">
        <v>0.36738013655340118</v>
      </c>
      <c r="C41" s="7">
        <v>0</v>
      </c>
      <c r="D41" s="7">
        <f t="shared" si="0"/>
        <v>0.36738013655340118</v>
      </c>
    </row>
    <row r="42" spans="1:4" x14ac:dyDescent="0.25">
      <c r="A42" s="5" t="s">
        <v>24</v>
      </c>
      <c r="B42" s="7">
        <v>0</v>
      </c>
      <c r="C42" s="7">
        <v>2.0055803302273805E-3</v>
      </c>
      <c r="D42" s="7">
        <f t="shared" si="0"/>
        <v>2.0055803302273805E-3</v>
      </c>
    </row>
    <row r="43" spans="1:4" x14ac:dyDescent="0.25">
      <c r="A43" s="5" t="s">
        <v>115</v>
      </c>
      <c r="B43" s="7">
        <v>0</v>
      </c>
      <c r="C43" s="7">
        <v>1.4499147174391951</v>
      </c>
      <c r="D43" s="7">
        <f t="shared" si="0"/>
        <v>1.4499147174391951</v>
      </c>
    </row>
    <row r="44" spans="1:4" x14ac:dyDescent="0.25">
      <c r="A44" s="5" t="s">
        <v>14</v>
      </c>
      <c r="B44" s="7">
        <v>0.36738013655340118</v>
      </c>
      <c r="C44" s="7">
        <v>8.60498534549686E-4</v>
      </c>
      <c r="D44" s="7">
        <f t="shared" si="0"/>
        <v>0.36824063508795085</v>
      </c>
    </row>
    <row r="45" spans="1:4" x14ac:dyDescent="0.25">
      <c r="A45" s="5" t="s">
        <v>332</v>
      </c>
      <c r="B45" s="7">
        <v>4.2763748031496096</v>
      </c>
      <c r="C45" s="7">
        <v>0</v>
      </c>
      <c r="D45" s="7">
        <f t="shared" si="0"/>
        <v>4.2763748031496096</v>
      </c>
    </row>
    <row r="46" spans="1:4" x14ac:dyDescent="0.25">
      <c r="A46" s="5" t="s">
        <v>72</v>
      </c>
      <c r="B46" s="7">
        <v>2.1675431315410365</v>
      </c>
      <c r="C46" s="7">
        <v>2.1980966474598396E-2</v>
      </c>
      <c r="D46" s="7">
        <f t="shared" si="0"/>
        <v>2.1895240980156347</v>
      </c>
    </row>
    <row r="47" spans="1:4" x14ac:dyDescent="0.25">
      <c r="A47" s="5" t="s">
        <v>74</v>
      </c>
      <c r="B47" s="7">
        <v>5.1189076956085238</v>
      </c>
      <c r="C47" s="7">
        <v>2.8758853025550004E-2</v>
      </c>
      <c r="D47" s="7">
        <f t="shared" si="0"/>
        <v>5.1476665486340734</v>
      </c>
    </row>
    <row r="48" spans="1:4" x14ac:dyDescent="0.25">
      <c r="A48" s="5" t="s">
        <v>170</v>
      </c>
      <c r="B48" s="7">
        <v>0.36738013655340118</v>
      </c>
      <c r="C48" s="7">
        <v>0</v>
      </c>
      <c r="D48" s="7">
        <f t="shared" si="0"/>
        <v>0.36738013655340118</v>
      </c>
    </row>
    <row r="49" spans="1:4" x14ac:dyDescent="0.25">
      <c r="A49" s="5" t="s">
        <v>520</v>
      </c>
      <c r="B49" s="7">
        <v>4.7515275590551225</v>
      </c>
      <c r="C49" s="7">
        <v>0</v>
      </c>
      <c r="D49" s="7">
        <f t="shared" si="0"/>
        <v>4.7515275590551225</v>
      </c>
    </row>
    <row r="50" spans="1:4" x14ac:dyDescent="0.25">
      <c r="A50" s="5" t="s">
        <v>133</v>
      </c>
      <c r="B50" s="7">
        <v>0</v>
      </c>
      <c r="C50" s="7">
        <v>11.097721483018246</v>
      </c>
      <c r="D50" s="7">
        <f t="shared" si="0"/>
        <v>11.097721483018246</v>
      </c>
    </row>
    <row r="51" spans="1:4" x14ac:dyDescent="0.25">
      <c r="A51" s="5" t="s">
        <v>93</v>
      </c>
      <c r="B51" s="7">
        <v>0.36738013655340118</v>
      </c>
      <c r="C51" s="7">
        <v>0.31569677309181421</v>
      </c>
      <c r="D51" s="7">
        <f t="shared" si="0"/>
        <v>0.68307690964521539</v>
      </c>
    </row>
    <row r="52" spans="1:4" x14ac:dyDescent="0.25">
      <c r="A52" s="5" t="s">
        <v>521</v>
      </c>
      <c r="B52" s="7">
        <v>3.2072811023622068</v>
      </c>
      <c r="C52" s="7">
        <v>0</v>
      </c>
      <c r="D52" s="7">
        <f t="shared" si="0"/>
        <v>3.2072811023622068</v>
      </c>
    </row>
    <row r="53" spans="1:4" x14ac:dyDescent="0.25">
      <c r="A53" s="5" t="s">
        <v>522</v>
      </c>
      <c r="B53" s="7">
        <v>3.4448574803149632</v>
      </c>
      <c r="C53" s="7">
        <v>0</v>
      </c>
      <c r="D53" s="7">
        <f t="shared" si="0"/>
        <v>3.4448574803149632</v>
      </c>
    </row>
    <row r="54" spans="1:4" x14ac:dyDescent="0.25">
      <c r="A54" s="5" t="s">
        <v>57</v>
      </c>
      <c r="B54" s="7">
        <v>0.36738013655340118</v>
      </c>
      <c r="C54" s="7">
        <v>1.4719703351483704E-2</v>
      </c>
      <c r="D54" s="7">
        <f t="shared" si="0"/>
        <v>0.38209983990488489</v>
      </c>
    </row>
    <row r="55" spans="1:4" x14ac:dyDescent="0.25">
      <c r="A55" s="5" t="s">
        <v>171</v>
      </c>
      <c r="B55" s="7">
        <v>2.1675431315410365</v>
      </c>
      <c r="C55" s="7">
        <v>0</v>
      </c>
      <c r="D55" s="7">
        <f t="shared" si="0"/>
        <v>2.1675431315410365</v>
      </c>
    </row>
    <row r="56" spans="1:4" x14ac:dyDescent="0.25">
      <c r="A56" s="5" t="s">
        <v>25</v>
      </c>
      <c r="B56" s="7">
        <v>0</v>
      </c>
      <c r="C56" s="7">
        <v>2.0055803302273805E-3</v>
      </c>
      <c r="D56" s="7">
        <f t="shared" si="0"/>
        <v>2.0055803302273805E-3</v>
      </c>
    </row>
    <row r="57" spans="1:4" x14ac:dyDescent="0.25">
      <c r="A57" s="5" t="s">
        <v>49</v>
      </c>
      <c r="B57" s="7">
        <v>0.36738013655340118</v>
      </c>
      <c r="C57" s="7">
        <v>3.92115547096063E-2</v>
      </c>
      <c r="D57" s="7">
        <f t="shared" si="0"/>
        <v>0.40659169126300748</v>
      </c>
    </row>
    <row r="58" spans="1:4" x14ac:dyDescent="0.25">
      <c r="A58" s="5" t="s">
        <v>119</v>
      </c>
      <c r="B58" s="7">
        <v>2.1675431315410365</v>
      </c>
      <c r="C58" s="7">
        <v>1.6020947536229604</v>
      </c>
      <c r="D58" s="7">
        <f t="shared" si="0"/>
        <v>3.7696378851639967</v>
      </c>
    </row>
    <row r="59" spans="1:4" x14ac:dyDescent="0.25">
      <c r="A59" s="5" t="s">
        <v>333</v>
      </c>
      <c r="B59" s="7">
        <v>20.916603119584074</v>
      </c>
      <c r="C59" s="7">
        <v>0</v>
      </c>
      <c r="D59" s="7">
        <f t="shared" si="0"/>
        <v>20.916603119584074</v>
      </c>
    </row>
    <row r="60" spans="1:4" x14ac:dyDescent="0.25">
      <c r="A60" s="5" t="s">
        <v>98</v>
      </c>
      <c r="B60" s="7">
        <v>0.36738013655340118</v>
      </c>
      <c r="C60" s="7">
        <v>0.36112263902849279</v>
      </c>
      <c r="D60" s="7">
        <f t="shared" si="0"/>
        <v>0.72850277558189402</v>
      </c>
    </row>
    <row r="61" spans="1:4" x14ac:dyDescent="0.25">
      <c r="A61" s="5" t="s">
        <v>523</v>
      </c>
      <c r="B61" s="7">
        <v>19.00611023622049</v>
      </c>
      <c r="C61" s="7">
        <v>0</v>
      </c>
      <c r="D61" s="7">
        <f t="shared" si="0"/>
        <v>19.00611023622049</v>
      </c>
    </row>
    <row r="62" spans="1:4" x14ac:dyDescent="0.25">
      <c r="A62" s="5" t="s">
        <v>100</v>
      </c>
      <c r="B62" s="7">
        <v>0.36738013655340118</v>
      </c>
      <c r="C62" s="7">
        <v>0.22736518652429272</v>
      </c>
      <c r="D62" s="7">
        <f t="shared" si="0"/>
        <v>0.5947453230776939</v>
      </c>
    </row>
    <row r="63" spans="1:4" x14ac:dyDescent="0.25">
      <c r="A63" s="5" t="s">
        <v>524</v>
      </c>
      <c r="B63" s="7">
        <v>2.7321283464566952</v>
      </c>
      <c r="C63" s="7">
        <v>0</v>
      </c>
      <c r="D63" s="7">
        <f t="shared" si="0"/>
        <v>2.7321283464566952</v>
      </c>
    </row>
    <row r="64" spans="1:4" x14ac:dyDescent="0.25">
      <c r="A64" s="5" t="s">
        <v>75</v>
      </c>
      <c r="B64" s="7">
        <v>21.283983256137475</v>
      </c>
      <c r="C64" s="7">
        <v>253.45647973253182</v>
      </c>
      <c r="D64" s="7">
        <f t="shared" si="0"/>
        <v>274.74046298866926</v>
      </c>
    </row>
    <row r="65" spans="1:4" x14ac:dyDescent="0.25">
      <c r="A65" s="5" t="s">
        <v>109</v>
      </c>
      <c r="B65" s="7">
        <v>2.1675431315410365</v>
      </c>
      <c r="C65" s="7">
        <v>1.0043445182624207</v>
      </c>
      <c r="D65" s="7">
        <f t="shared" si="0"/>
        <v>3.1718876498034572</v>
      </c>
    </row>
    <row r="66" spans="1:4" x14ac:dyDescent="0.25">
      <c r="A66" s="5" t="s">
        <v>525</v>
      </c>
      <c r="B66" s="7">
        <v>2.9697047244094508</v>
      </c>
      <c r="C66" s="7">
        <v>0</v>
      </c>
      <c r="D66" s="7">
        <f t="shared" si="0"/>
        <v>2.9697047244094508</v>
      </c>
    </row>
    <row r="67" spans="1:4" x14ac:dyDescent="0.25">
      <c r="A67" s="5" t="s">
        <v>145</v>
      </c>
      <c r="B67" s="7">
        <v>2.1675431315410365</v>
      </c>
      <c r="C67" s="7">
        <v>0</v>
      </c>
      <c r="D67" s="7">
        <f t="shared" si="0"/>
        <v>2.1675431315410365</v>
      </c>
    </row>
    <row r="68" spans="1:4" x14ac:dyDescent="0.25">
      <c r="A68" s="5" t="s">
        <v>224</v>
      </c>
      <c r="B68" s="7">
        <v>2.1675431315410365</v>
      </c>
      <c r="C68" s="7">
        <v>0</v>
      </c>
      <c r="D68" s="7">
        <f t="shared" si="0"/>
        <v>2.1675431315410365</v>
      </c>
    </row>
    <row r="69" spans="1:4" x14ac:dyDescent="0.25">
      <c r="A69" s="5" t="s">
        <v>139</v>
      </c>
      <c r="B69" s="7">
        <v>2.1675431315410365</v>
      </c>
      <c r="C69" s="7">
        <v>16.18231054789106</v>
      </c>
      <c r="D69" s="7">
        <f t="shared" si="0"/>
        <v>18.349853679432098</v>
      </c>
    </row>
    <row r="70" spans="1:4" x14ac:dyDescent="0.25">
      <c r="A70" s="5" t="s">
        <v>499</v>
      </c>
      <c r="B70" s="7">
        <v>11.504131715771242</v>
      </c>
      <c r="C70" s="7">
        <v>154.88552613540514</v>
      </c>
      <c r="D70" s="7">
        <f t="shared" si="0"/>
        <v>166.38965785117639</v>
      </c>
    </row>
    <row r="71" spans="1:4" x14ac:dyDescent="0.25">
      <c r="A71" s="5" t="s">
        <v>216</v>
      </c>
      <c r="B71" s="7">
        <v>2.1675431315410365</v>
      </c>
      <c r="C71" s="7">
        <v>0</v>
      </c>
      <c r="D71" s="7">
        <f t="shared" si="0"/>
        <v>2.1675431315410365</v>
      </c>
    </row>
    <row r="72" spans="1:4" x14ac:dyDescent="0.25">
      <c r="A72" s="5" t="s">
        <v>526</v>
      </c>
      <c r="B72" s="7">
        <v>2.6133401574803172</v>
      </c>
      <c r="C72" s="7">
        <v>0</v>
      </c>
      <c r="D72" s="7">
        <f t="shared" si="0"/>
        <v>2.6133401574803172</v>
      </c>
    </row>
    <row r="73" spans="1:4" x14ac:dyDescent="0.25">
      <c r="A73" s="5" t="s">
        <v>26</v>
      </c>
      <c r="B73" s="7">
        <v>0</v>
      </c>
      <c r="C73" s="7">
        <v>2.0055803302273805E-3</v>
      </c>
      <c r="D73" s="7">
        <f t="shared" si="0"/>
        <v>2.0055803302273805E-3</v>
      </c>
    </row>
    <row r="74" spans="1:4" x14ac:dyDescent="0.25">
      <c r="A74" s="5" t="s">
        <v>146</v>
      </c>
      <c r="B74" s="7">
        <v>2.1675431315410365</v>
      </c>
      <c r="C74" s="7">
        <v>0</v>
      </c>
      <c r="D74" s="7">
        <f t="shared" si="0"/>
        <v>2.1675431315410365</v>
      </c>
    </row>
    <row r="75" spans="1:4" x14ac:dyDescent="0.25">
      <c r="A75" s="5" t="s">
        <v>527</v>
      </c>
      <c r="B75" s="7">
        <v>2.8509165354330732</v>
      </c>
      <c r="C75" s="7">
        <v>0</v>
      </c>
      <c r="D75" s="7">
        <f t="shared" si="0"/>
        <v>2.8509165354330732</v>
      </c>
    </row>
    <row r="76" spans="1:4" x14ac:dyDescent="0.25">
      <c r="A76" s="5" t="s">
        <v>173</v>
      </c>
      <c r="B76" s="7">
        <v>2.1675431315410365</v>
      </c>
      <c r="C76" s="7">
        <v>0</v>
      </c>
      <c r="D76" s="7">
        <f t="shared" ref="D76:D139" si="1">SUM(B76:C76)</f>
        <v>2.1675431315410365</v>
      </c>
    </row>
    <row r="77" spans="1:4" x14ac:dyDescent="0.25">
      <c r="A77" s="5" t="s">
        <v>334</v>
      </c>
      <c r="B77" s="7">
        <v>15.164537261698456</v>
      </c>
      <c r="C77" s="7">
        <v>0</v>
      </c>
      <c r="D77" s="7">
        <f t="shared" si="1"/>
        <v>15.164537261698456</v>
      </c>
    </row>
    <row r="78" spans="1:4" x14ac:dyDescent="0.25">
      <c r="A78" s="5" t="s">
        <v>174</v>
      </c>
      <c r="B78" s="7">
        <v>2.1675431315410365</v>
      </c>
      <c r="C78" s="7">
        <v>0</v>
      </c>
      <c r="D78" s="7">
        <f t="shared" si="1"/>
        <v>2.1675431315410365</v>
      </c>
    </row>
    <row r="79" spans="1:4" x14ac:dyDescent="0.25">
      <c r="A79" s="5" t="s">
        <v>87</v>
      </c>
      <c r="B79" s="7">
        <v>0.36738013655340118</v>
      </c>
      <c r="C79" s="7">
        <v>5.0717498387878805E-2</v>
      </c>
      <c r="D79" s="7">
        <f t="shared" si="1"/>
        <v>0.41809763494127999</v>
      </c>
    </row>
    <row r="80" spans="1:4" x14ac:dyDescent="0.25">
      <c r="A80" s="5" t="s">
        <v>27</v>
      </c>
      <c r="B80" s="7">
        <v>0</v>
      </c>
      <c r="C80" s="7">
        <v>2.0055803302273805E-3</v>
      </c>
      <c r="D80" s="7">
        <f t="shared" si="1"/>
        <v>2.0055803302273805E-3</v>
      </c>
    </row>
    <row r="81" spans="1:4" x14ac:dyDescent="0.25">
      <c r="A81" s="5" t="s">
        <v>123</v>
      </c>
      <c r="B81" s="7">
        <v>0</v>
      </c>
      <c r="C81" s="7">
        <v>2.53209301970755</v>
      </c>
      <c r="D81" s="7">
        <f t="shared" si="1"/>
        <v>2.53209301970755</v>
      </c>
    </row>
    <row r="82" spans="1:4" x14ac:dyDescent="0.25">
      <c r="A82" s="5" t="s">
        <v>147</v>
      </c>
      <c r="B82" s="7">
        <v>2.1675431315410365</v>
      </c>
      <c r="C82" s="7">
        <v>0</v>
      </c>
      <c r="D82" s="7">
        <f t="shared" si="1"/>
        <v>2.1675431315410365</v>
      </c>
    </row>
    <row r="83" spans="1:4" x14ac:dyDescent="0.25">
      <c r="A83" s="5" t="s">
        <v>215</v>
      </c>
      <c r="B83" s="7">
        <v>2.1675431315410365</v>
      </c>
      <c r="C83" s="7">
        <v>0</v>
      </c>
      <c r="D83" s="7">
        <f t="shared" si="1"/>
        <v>2.1675431315410365</v>
      </c>
    </row>
    <row r="84" spans="1:4" x14ac:dyDescent="0.25">
      <c r="A84" s="5" t="s">
        <v>579</v>
      </c>
      <c r="B84" s="7">
        <v>0</v>
      </c>
      <c r="C84" s="7">
        <v>0</v>
      </c>
      <c r="D84" s="7">
        <f t="shared" si="1"/>
        <v>0</v>
      </c>
    </row>
    <row r="85" spans="1:4" x14ac:dyDescent="0.25">
      <c r="A85" s="5" t="s">
        <v>54</v>
      </c>
      <c r="B85" s="7">
        <v>0</v>
      </c>
      <c r="C85" s="7">
        <v>1.1689535918720854E-2</v>
      </c>
      <c r="D85" s="7">
        <f t="shared" si="1"/>
        <v>1.1689535918720854E-2</v>
      </c>
    </row>
    <row r="86" spans="1:4" x14ac:dyDescent="0.25">
      <c r="A86" s="5" t="s">
        <v>528</v>
      </c>
      <c r="B86" s="7">
        <v>3.0884929133858292</v>
      </c>
      <c r="C86" s="7">
        <v>0</v>
      </c>
      <c r="D86" s="7">
        <f t="shared" si="1"/>
        <v>3.0884929133858292</v>
      </c>
    </row>
    <row r="87" spans="1:4" x14ac:dyDescent="0.25">
      <c r="A87" s="5" t="s">
        <v>175</v>
      </c>
      <c r="B87" s="7">
        <v>2.1675431315410365</v>
      </c>
      <c r="C87" s="7">
        <v>0</v>
      </c>
      <c r="D87" s="7">
        <f t="shared" si="1"/>
        <v>2.1675431315410365</v>
      </c>
    </row>
    <row r="88" spans="1:4" x14ac:dyDescent="0.25">
      <c r="A88" s="5" t="s">
        <v>529</v>
      </c>
      <c r="B88" s="7">
        <v>3.0884929133858292</v>
      </c>
      <c r="C88" s="7">
        <v>0</v>
      </c>
      <c r="D88" s="7">
        <f t="shared" si="1"/>
        <v>3.0884929133858292</v>
      </c>
    </row>
    <row r="89" spans="1:4" x14ac:dyDescent="0.25">
      <c r="A89" s="5" t="s">
        <v>64</v>
      </c>
      <c r="B89" s="7">
        <v>2.1675431315410365</v>
      </c>
      <c r="C89" s="7">
        <v>0.11022259153386317</v>
      </c>
      <c r="D89" s="7">
        <f t="shared" si="1"/>
        <v>2.2777657230748996</v>
      </c>
    </row>
    <row r="90" spans="1:4" x14ac:dyDescent="0.25">
      <c r="A90" s="5" t="s">
        <v>94</v>
      </c>
      <c r="B90" s="7">
        <v>2.1675431315410365</v>
      </c>
      <c r="C90" s="7">
        <v>0.35149898538811714</v>
      </c>
      <c r="D90" s="7">
        <f t="shared" si="1"/>
        <v>2.5190421169291537</v>
      </c>
    </row>
    <row r="91" spans="1:4" x14ac:dyDescent="0.25">
      <c r="A91" s="5" t="s">
        <v>28</v>
      </c>
      <c r="B91" s="7">
        <v>0</v>
      </c>
      <c r="C91" s="7">
        <v>2.0055803302273805E-3</v>
      </c>
      <c r="D91" s="7">
        <f t="shared" si="1"/>
        <v>2.0055803302273805E-3</v>
      </c>
    </row>
    <row r="92" spans="1:4" x14ac:dyDescent="0.25">
      <c r="A92" s="5" t="s">
        <v>176</v>
      </c>
      <c r="B92" s="7">
        <v>2.1675431315410365</v>
      </c>
      <c r="C92" s="7">
        <v>0</v>
      </c>
      <c r="D92" s="7">
        <f t="shared" si="1"/>
        <v>2.1675431315410365</v>
      </c>
    </row>
    <row r="93" spans="1:4" x14ac:dyDescent="0.25">
      <c r="A93" s="5" t="s">
        <v>530</v>
      </c>
      <c r="B93" s="7">
        <v>2.4945519685039392</v>
      </c>
      <c r="C93" s="7">
        <v>0</v>
      </c>
      <c r="D93" s="7">
        <f t="shared" si="1"/>
        <v>2.4945519685039392</v>
      </c>
    </row>
    <row r="94" spans="1:4" x14ac:dyDescent="0.25">
      <c r="A94" s="5" t="s">
        <v>127</v>
      </c>
      <c r="B94" s="7">
        <v>21.283983256137475</v>
      </c>
      <c r="C94" s="7">
        <v>2.7687477639285905</v>
      </c>
      <c r="D94" s="7">
        <f t="shared" si="1"/>
        <v>24.052731020066066</v>
      </c>
    </row>
    <row r="95" spans="1:4" x14ac:dyDescent="0.25">
      <c r="A95" s="5" t="s">
        <v>531</v>
      </c>
      <c r="B95" s="7">
        <v>2.6133401574803172</v>
      </c>
      <c r="C95" s="7">
        <v>0</v>
      </c>
      <c r="D95" s="7">
        <f t="shared" si="1"/>
        <v>2.6133401574803172</v>
      </c>
    </row>
    <row r="96" spans="1:4" x14ac:dyDescent="0.25">
      <c r="A96" s="5" t="s">
        <v>177</v>
      </c>
      <c r="B96" s="7">
        <v>2.1675431315410365</v>
      </c>
      <c r="C96" s="7">
        <v>0</v>
      </c>
      <c r="D96" s="7">
        <f t="shared" si="1"/>
        <v>2.1675431315410365</v>
      </c>
    </row>
    <row r="97" spans="1:4" x14ac:dyDescent="0.25">
      <c r="A97" s="5" t="s">
        <v>148</v>
      </c>
      <c r="B97" s="7">
        <v>2.1675431315410365</v>
      </c>
      <c r="C97" s="7">
        <v>0</v>
      </c>
      <c r="D97" s="7">
        <f t="shared" si="1"/>
        <v>2.1675431315410365</v>
      </c>
    </row>
    <row r="98" spans="1:4" x14ac:dyDescent="0.25">
      <c r="A98" s="5" t="s">
        <v>149</v>
      </c>
      <c r="B98" s="7">
        <v>2.1675431315410365</v>
      </c>
      <c r="C98" s="7">
        <v>0</v>
      </c>
      <c r="D98" s="7">
        <f t="shared" si="1"/>
        <v>2.1675431315410365</v>
      </c>
    </row>
    <row r="99" spans="1:4" x14ac:dyDescent="0.25">
      <c r="A99" s="5" t="s">
        <v>60</v>
      </c>
      <c r="B99" s="7">
        <v>2.1675431315410365</v>
      </c>
      <c r="C99" s="7">
        <v>0</v>
      </c>
      <c r="D99" s="7">
        <f t="shared" si="1"/>
        <v>2.1675431315410365</v>
      </c>
    </row>
    <row r="100" spans="1:4" x14ac:dyDescent="0.25">
      <c r="A100" s="5" t="s">
        <v>29</v>
      </c>
      <c r="B100" s="7">
        <v>0</v>
      </c>
      <c r="C100" s="7">
        <v>2.0055803302273805E-3</v>
      </c>
      <c r="D100" s="7">
        <f t="shared" si="1"/>
        <v>2.0055803302273805E-3</v>
      </c>
    </row>
    <row r="101" spans="1:4" x14ac:dyDescent="0.25">
      <c r="A101" s="5" t="s">
        <v>90</v>
      </c>
      <c r="B101" s="7">
        <v>0.36738013655340118</v>
      </c>
      <c r="C101" s="7">
        <v>8.5000695656441652E-2</v>
      </c>
      <c r="D101" s="7">
        <f t="shared" si="1"/>
        <v>0.45238083220984282</v>
      </c>
    </row>
    <row r="102" spans="1:4" x14ac:dyDescent="0.25">
      <c r="A102" s="5" t="s">
        <v>62</v>
      </c>
      <c r="B102" s="7">
        <v>2.1675431315410365</v>
      </c>
      <c r="C102" s="7">
        <v>2.5795692610833261E-2</v>
      </c>
      <c r="D102" s="7">
        <f t="shared" si="1"/>
        <v>2.1933388241518696</v>
      </c>
    </row>
    <row r="103" spans="1:4" x14ac:dyDescent="0.25">
      <c r="A103" s="5" t="s">
        <v>116</v>
      </c>
      <c r="B103" s="7">
        <v>0</v>
      </c>
      <c r="C103" s="7">
        <v>1.4499147174391951</v>
      </c>
      <c r="D103" s="7">
        <f t="shared" si="1"/>
        <v>1.4499147174391951</v>
      </c>
    </row>
    <row r="104" spans="1:4" x14ac:dyDescent="0.25">
      <c r="A104" s="5" t="s">
        <v>70</v>
      </c>
      <c r="B104" s="7">
        <v>0.36738013655340118</v>
      </c>
      <c r="C104" s="7">
        <v>1.1981326584006365E-3</v>
      </c>
      <c r="D104" s="7">
        <f t="shared" si="1"/>
        <v>0.36857826921180181</v>
      </c>
    </row>
    <row r="105" spans="1:4" x14ac:dyDescent="0.25">
      <c r="A105" s="5" t="s">
        <v>151</v>
      </c>
      <c r="B105" s="7">
        <v>2.1675431315410365</v>
      </c>
      <c r="C105" s="7">
        <v>0</v>
      </c>
      <c r="D105" s="7">
        <f t="shared" si="1"/>
        <v>2.1675431315410365</v>
      </c>
    </row>
    <row r="106" spans="1:4" x14ac:dyDescent="0.25">
      <c r="A106" s="5" t="s">
        <v>179</v>
      </c>
      <c r="B106" s="7">
        <v>2.1675431315410365</v>
      </c>
      <c r="C106" s="7">
        <v>0</v>
      </c>
      <c r="D106" s="7">
        <f t="shared" si="1"/>
        <v>2.1675431315410365</v>
      </c>
    </row>
    <row r="107" spans="1:4" x14ac:dyDescent="0.25">
      <c r="A107" s="5" t="s">
        <v>180</v>
      </c>
      <c r="B107" s="7">
        <v>2.1675431315410365</v>
      </c>
      <c r="C107" s="7">
        <v>0</v>
      </c>
      <c r="D107" s="7">
        <f t="shared" si="1"/>
        <v>2.1675431315410365</v>
      </c>
    </row>
    <row r="108" spans="1:4" x14ac:dyDescent="0.25">
      <c r="A108" s="5" t="s">
        <v>101</v>
      </c>
      <c r="B108" s="7">
        <v>2.1675431315410365</v>
      </c>
      <c r="C108" s="7">
        <v>0.56360810664789607</v>
      </c>
      <c r="D108" s="7">
        <f t="shared" si="1"/>
        <v>2.7311512381889327</v>
      </c>
    </row>
    <row r="109" spans="1:4" x14ac:dyDescent="0.25">
      <c r="A109" s="5" t="s">
        <v>121</v>
      </c>
      <c r="B109" s="7">
        <v>19.37349037277389</v>
      </c>
      <c r="C109" s="7">
        <v>1.3943743517983964</v>
      </c>
      <c r="D109" s="7">
        <f t="shared" si="1"/>
        <v>20.767864724572288</v>
      </c>
    </row>
    <row r="110" spans="1:4" x14ac:dyDescent="0.25">
      <c r="A110" s="5" t="s">
        <v>141</v>
      </c>
      <c r="B110" s="7">
        <v>0.36738013655340118</v>
      </c>
      <c r="C110" s="7">
        <v>5.8956079836189836</v>
      </c>
      <c r="D110" s="7">
        <f t="shared" si="1"/>
        <v>6.2629881201723849</v>
      </c>
    </row>
    <row r="111" spans="1:4" x14ac:dyDescent="0.25">
      <c r="A111" s="5" t="s">
        <v>30</v>
      </c>
      <c r="B111" s="7">
        <v>0</v>
      </c>
      <c r="C111" s="7">
        <v>2.0055803302273805E-3</v>
      </c>
      <c r="D111" s="7">
        <f t="shared" si="1"/>
        <v>2.0055803302273805E-3</v>
      </c>
    </row>
    <row r="112" spans="1:4" x14ac:dyDescent="0.25">
      <c r="A112" s="5" t="s">
        <v>9</v>
      </c>
      <c r="B112" s="7">
        <v>0.36738013655340118</v>
      </c>
      <c r="C112" s="7">
        <v>2.0770428344799395E-5</v>
      </c>
      <c r="D112" s="7">
        <f t="shared" si="1"/>
        <v>0.36740090698174599</v>
      </c>
    </row>
    <row r="113" spans="1:4" x14ac:dyDescent="0.25">
      <c r="A113" s="5" t="s">
        <v>181</v>
      </c>
      <c r="B113" s="7">
        <v>2.1675431315410365</v>
      </c>
      <c r="C113" s="7">
        <v>0</v>
      </c>
      <c r="D113" s="7">
        <f t="shared" si="1"/>
        <v>2.1675431315410365</v>
      </c>
    </row>
    <row r="114" spans="1:4" x14ac:dyDescent="0.25">
      <c r="A114" s="5" t="s">
        <v>152</v>
      </c>
      <c r="B114" s="7">
        <v>2.1675431315410365</v>
      </c>
      <c r="C114" s="7">
        <v>0</v>
      </c>
      <c r="D114" s="7">
        <f t="shared" si="1"/>
        <v>2.1675431315410365</v>
      </c>
    </row>
    <row r="115" spans="1:4" x14ac:dyDescent="0.25">
      <c r="A115" s="5" t="s">
        <v>55</v>
      </c>
      <c r="B115" s="7">
        <v>0.36738013655340118</v>
      </c>
      <c r="C115" s="7">
        <v>5.649731234734709E-4</v>
      </c>
      <c r="D115" s="7">
        <f t="shared" si="1"/>
        <v>0.36794510967687466</v>
      </c>
    </row>
    <row r="116" spans="1:4" x14ac:dyDescent="0.25">
      <c r="A116" s="5" t="s">
        <v>516</v>
      </c>
      <c r="B116" s="7">
        <v>3.0884929133858292</v>
      </c>
      <c r="C116" s="7">
        <v>0</v>
      </c>
      <c r="D116" s="7">
        <f t="shared" si="1"/>
        <v>3.0884929133858292</v>
      </c>
    </row>
    <row r="117" spans="1:4" x14ac:dyDescent="0.25">
      <c r="A117" s="5" t="s">
        <v>134</v>
      </c>
      <c r="B117" s="7">
        <v>0</v>
      </c>
      <c r="C117" s="7">
        <v>11.097721483018246</v>
      </c>
      <c r="D117" s="7">
        <f t="shared" si="1"/>
        <v>11.097721483018246</v>
      </c>
    </row>
    <row r="118" spans="1:4" x14ac:dyDescent="0.25">
      <c r="A118" s="5" t="s">
        <v>124</v>
      </c>
      <c r="B118" s="7">
        <v>2.1675431315410365</v>
      </c>
      <c r="C118" s="7">
        <v>2.53209301970755</v>
      </c>
      <c r="D118" s="7">
        <f t="shared" si="1"/>
        <v>4.6996361512485869</v>
      </c>
    </row>
    <row r="119" spans="1:4" x14ac:dyDescent="0.25">
      <c r="A119" s="5" t="s">
        <v>222</v>
      </c>
      <c r="B119" s="7">
        <v>2.1675431315410365</v>
      </c>
      <c r="C119" s="7">
        <v>0</v>
      </c>
      <c r="D119" s="7">
        <f t="shared" si="1"/>
        <v>2.1675431315410365</v>
      </c>
    </row>
    <row r="120" spans="1:4" x14ac:dyDescent="0.25">
      <c r="A120" s="5" t="s">
        <v>122</v>
      </c>
      <c r="B120" s="7">
        <v>2.1675431315410365</v>
      </c>
      <c r="C120" s="7">
        <v>2.1361263163233284</v>
      </c>
      <c r="D120" s="7">
        <f t="shared" si="1"/>
        <v>4.3036694478643653</v>
      </c>
    </row>
    <row r="121" spans="1:4" x14ac:dyDescent="0.25">
      <c r="A121" s="5" t="s">
        <v>31</v>
      </c>
      <c r="B121" s="7">
        <v>0</v>
      </c>
      <c r="C121" s="7">
        <v>2.0055803302273805E-3</v>
      </c>
      <c r="D121" s="7">
        <f t="shared" si="1"/>
        <v>2.0055803302273805E-3</v>
      </c>
    </row>
    <row r="122" spans="1:4" x14ac:dyDescent="0.25">
      <c r="A122" s="5" t="s">
        <v>110</v>
      </c>
      <c r="B122" s="7">
        <v>4.7515275590551225</v>
      </c>
      <c r="C122" s="7">
        <v>1.2841232582571829</v>
      </c>
      <c r="D122" s="7">
        <f t="shared" si="1"/>
        <v>6.0356508173123053</v>
      </c>
    </row>
    <row r="123" spans="1:4" x14ac:dyDescent="0.25">
      <c r="A123" s="5" t="s">
        <v>15</v>
      </c>
      <c r="B123" s="7">
        <v>0.36738013655340118</v>
      </c>
      <c r="C123" s="7">
        <v>1.1930219536344083E-3</v>
      </c>
      <c r="D123" s="7">
        <f t="shared" si="1"/>
        <v>0.36857315850703559</v>
      </c>
    </row>
    <row r="124" spans="1:4" x14ac:dyDescent="0.25">
      <c r="A124" s="5" t="s">
        <v>32</v>
      </c>
      <c r="B124" s="7">
        <v>0</v>
      </c>
      <c r="C124" s="7">
        <v>2.0055803302273805E-3</v>
      </c>
      <c r="D124" s="7">
        <f t="shared" si="1"/>
        <v>2.0055803302273805E-3</v>
      </c>
    </row>
    <row r="125" spans="1:4" x14ac:dyDescent="0.25">
      <c r="A125" s="5" t="s">
        <v>532</v>
      </c>
      <c r="B125" s="7">
        <v>19.347857885615277</v>
      </c>
      <c r="C125" s="7">
        <v>0</v>
      </c>
      <c r="D125" s="7">
        <f t="shared" si="1"/>
        <v>19.347857885615277</v>
      </c>
    </row>
    <row r="126" spans="1:4" x14ac:dyDescent="0.25">
      <c r="A126" s="5" t="s">
        <v>533</v>
      </c>
      <c r="B126" s="7">
        <v>2.7321283464566952</v>
      </c>
      <c r="C126" s="7">
        <v>0</v>
      </c>
      <c r="D126" s="7">
        <f t="shared" si="1"/>
        <v>2.7321283464566952</v>
      </c>
    </row>
    <row r="127" spans="1:4" x14ac:dyDescent="0.25">
      <c r="A127" s="5" t="s">
        <v>182</v>
      </c>
      <c r="B127" s="7">
        <v>2.1675431315410365</v>
      </c>
      <c r="C127" s="7">
        <v>0</v>
      </c>
      <c r="D127" s="7">
        <f t="shared" si="1"/>
        <v>2.1675431315410365</v>
      </c>
    </row>
    <row r="128" spans="1:4" x14ac:dyDescent="0.25">
      <c r="A128" s="5" t="s">
        <v>534</v>
      </c>
      <c r="B128" s="7">
        <v>3.0884929133858292</v>
      </c>
      <c r="C128" s="7">
        <v>0</v>
      </c>
      <c r="D128" s="7">
        <f t="shared" si="1"/>
        <v>3.0884929133858292</v>
      </c>
    </row>
    <row r="129" spans="1:4" x14ac:dyDescent="0.25">
      <c r="A129" s="5" t="s">
        <v>105</v>
      </c>
      <c r="B129" s="7">
        <v>2.1675431315410365</v>
      </c>
      <c r="C129" s="7">
        <v>1.0043445182624207</v>
      </c>
      <c r="D129" s="7">
        <f t="shared" si="1"/>
        <v>3.1718876498034572</v>
      </c>
    </row>
    <row r="130" spans="1:4" x14ac:dyDescent="0.25">
      <c r="A130" s="5" t="s">
        <v>51</v>
      </c>
      <c r="B130" s="7">
        <v>0.36738013655340118</v>
      </c>
      <c r="C130" s="7">
        <v>3.2635562837539369E-3</v>
      </c>
      <c r="D130" s="7">
        <f t="shared" si="1"/>
        <v>0.37064369283715509</v>
      </c>
    </row>
    <row r="131" spans="1:4" x14ac:dyDescent="0.25">
      <c r="A131" s="5" t="s">
        <v>535</v>
      </c>
      <c r="B131" s="7">
        <v>4.2763748031496096</v>
      </c>
      <c r="C131" s="7">
        <v>0</v>
      </c>
      <c r="D131" s="7">
        <f t="shared" si="1"/>
        <v>4.2763748031496096</v>
      </c>
    </row>
    <row r="132" spans="1:4" x14ac:dyDescent="0.25">
      <c r="A132" s="5" t="s">
        <v>384</v>
      </c>
      <c r="B132" s="7">
        <v>2.1675431315410365</v>
      </c>
      <c r="C132" s="7">
        <v>0</v>
      </c>
      <c r="D132" s="7">
        <f t="shared" si="1"/>
        <v>2.1675431315410365</v>
      </c>
    </row>
    <row r="133" spans="1:4" x14ac:dyDescent="0.25">
      <c r="A133" s="5" t="s">
        <v>33</v>
      </c>
      <c r="B133" s="7">
        <v>0</v>
      </c>
      <c r="C133" s="7">
        <v>2.0055803302273805E-3</v>
      </c>
      <c r="D133" s="7">
        <f t="shared" si="1"/>
        <v>2.0055803302273805E-3</v>
      </c>
    </row>
    <row r="134" spans="1:4" x14ac:dyDescent="0.25">
      <c r="A134" s="5" t="s">
        <v>117</v>
      </c>
      <c r="B134" s="7">
        <v>0</v>
      </c>
      <c r="C134" s="7">
        <v>1.4499147174391951</v>
      </c>
      <c r="D134" s="7">
        <f t="shared" si="1"/>
        <v>1.4499147174391951</v>
      </c>
    </row>
    <row r="135" spans="1:4" x14ac:dyDescent="0.25">
      <c r="A135" s="5" t="s">
        <v>73</v>
      </c>
      <c r="B135" s="7">
        <v>2.1675431315410365</v>
      </c>
      <c r="C135" s="7">
        <v>2.1980966474598396E-2</v>
      </c>
      <c r="D135" s="7">
        <f t="shared" si="1"/>
        <v>2.1895240980156347</v>
      </c>
    </row>
    <row r="136" spans="1:4" x14ac:dyDescent="0.25">
      <c r="A136" s="5" t="s">
        <v>360</v>
      </c>
      <c r="B136" s="7">
        <v>2.1675431315410365</v>
      </c>
      <c r="C136" s="7">
        <v>0</v>
      </c>
      <c r="D136" s="7">
        <f t="shared" si="1"/>
        <v>2.1675431315410365</v>
      </c>
    </row>
    <row r="137" spans="1:4" x14ac:dyDescent="0.25">
      <c r="A137" s="5" t="s">
        <v>536</v>
      </c>
      <c r="B137" s="7">
        <v>3.3260692913385843</v>
      </c>
      <c r="C137" s="7">
        <v>0</v>
      </c>
      <c r="D137" s="7">
        <f t="shared" si="1"/>
        <v>3.3260692913385843</v>
      </c>
    </row>
    <row r="138" spans="1:4" x14ac:dyDescent="0.25">
      <c r="A138" s="5" t="s">
        <v>212</v>
      </c>
      <c r="B138" s="7">
        <v>2.1675431315410365</v>
      </c>
      <c r="C138" s="7">
        <v>0</v>
      </c>
      <c r="D138" s="7">
        <f t="shared" si="1"/>
        <v>2.1675431315410365</v>
      </c>
    </row>
    <row r="139" spans="1:4" x14ac:dyDescent="0.25">
      <c r="A139" s="5" t="s">
        <v>61</v>
      </c>
      <c r="B139" s="7">
        <v>0.36738013655340118</v>
      </c>
      <c r="C139" s="7">
        <v>6.7987661823896983E-4</v>
      </c>
      <c r="D139" s="7">
        <f t="shared" si="1"/>
        <v>0.36806001317164017</v>
      </c>
    </row>
    <row r="140" spans="1:4" x14ac:dyDescent="0.25">
      <c r="A140" s="5" t="s">
        <v>223</v>
      </c>
      <c r="B140" s="7">
        <v>2.1675431315410365</v>
      </c>
      <c r="C140" s="7">
        <v>0</v>
      </c>
      <c r="D140" s="7">
        <f t="shared" ref="D140:D203" si="2">SUM(B140:C140)</f>
        <v>2.1675431315410365</v>
      </c>
    </row>
    <row r="141" spans="1:4" x14ac:dyDescent="0.25">
      <c r="A141" s="5" t="s">
        <v>204</v>
      </c>
      <c r="B141" s="7">
        <v>0.36738013655340118</v>
      </c>
      <c r="C141" s="7">
        <v>1.7126233759054751E-2</v>
      </c>
      <c r="D141" s="7">
        <f t="shared" si="2"/>
        <v>0.38450637031245594</v>
      </c>
    </row>
    <row r="142" spans="1:4" x14ac:dyDescent="0.25">
      <c r="A142" s="5" t="s">
        <v>53</v>
      </c>
      <c r="B142" s="7">
        <v>0.36738013655340118</v>
      </c>
      <c r="C142" s="7">
        <v>4.4850147228824872E-3</v>
      </c>
      <c r="D142" s="7">
        <f t="shared" si="2"/>
        <v>0.37186515127628367</v>
      </c>
    </row>
    <row r="143" spans="1:4" x14ac:dyDescent="0.25">
      <c r="A143" s="5" t="s">
        <v>217</v>
      </c>
      <c r="B143" s="7">
        <v>2.1675431315410365</v>
      </c>
      <c r="C143" s="7">
        <v>0</v>
      </c>
      <c r="D143" s="7">
        <f t="shared" si="2"/>
        <v>2.1675431315410365</v>
      </c>
    </row>
    <row r="144" spans="1:4" x14ac:dyDescent="0.25">
      <c r="A144" s="5" t="s">
        <v>154</v>
      </c>
      <c r="B144" s="7">
        <v>2.1675431315410365</v>
      </c>
      <c r="C144" s="7">
        <v>0</v>
      </c>
      <c r="D144" s="7">
        <f t="shared" si="2"/>
        <v>2.1675431315410365</v>
      </c>
    </row>
    <row r="145" spans="1:4" x14ac:dyDescent="0.25">
      <c r="A145" s="5" t="s">
        <v>86</v>
      </c>
      <c r="B145" s="7">
        <v>4.6437549397030109</v>
      </c>
      <c r="C145" s="7">
        <v>0.64762794012035774</v>
      </c>
      <c r="D145" s="7">
        <f t="shared" si="2"/>
        <v>5.2913828798233684</v>
      </c>
    </row>
    <row r="146" spans="1:4" x14ac:dyDescent="0.25">
      <c r="A146" s="5" t="s">
        <v>155</v>
      </c>
      <c r="B146" s="7">
        <v>2.1675431315410365</v>
      </c>
      <c r="C146" s="7">
        <v>0</v>
      </c>
      <c r="D146" s="7">
        <f t="shared" si="2"/>
        <v>2.1675431315410365</v>
      </c>
    </row>
    <row r="147" spans="1:4" x14ac:dyDescent="0.25">
      <c r="A147" s="5" t="s">
        <v>118</v>
      </c>
      <c r="B147" s="7">
        <v>0</v>
      </c>
      <c r="C147" s="7">
        <v>1.4499147174391951</v>
      </c>
      <c r="D147" s="7">
        <f t="shared" si="2"/>
        <v>1.4499147174391951</v>
      </c>
    </row>
    <row r="148" spans="1:4" x14ac:dyDescent="0.25">
      <c r="A148" s="5" t="s">
        <v>80</v>
      </c>
      <c r="B148" s="7">
        <v>0.36738013655340118</v>
      </c>
      <c r="C148" s="7">
        <v>2.2677005150645097E-2</v>
      </c>
      <c r="D148" s="7">
        <f t="shared" si="2"/>
        <v>0.39005714170404626</v>
      </c>
    </row>
    <row r="149" spans="1:4" x14ac:dyDescent="0.25">
      <c r="A149" s="5" t="s">
        <v>34</v>
      </c>
      <c r="B149" s="7">
        <v>0</v>
      </c>
      <c r="C149" s="7">
        <v>2.0055803302273805E-3</v>
      </c>
      <c r="D149" s="7">
        <f t="shared" si="2"/>
        <v>2.0055803302273805E-3</v>
      </c>
    </row>
    <row r="150" spans="1:4" x14ac:dyDescent="0.25">
      <c r="A150" s="5" t="s">
        <v>537</v>
      </c>
      <c r="B150" s="7">
        <v>2.3757637795275612</v>
      </c>
      <c r="C150" s="7">
        <v>0</v>
      </c>
      <c r="D150" s="7">
        <f t="shared" si="2"/>
        <v>2.3757637795275612</v>
      </c>
    </row>
    <row r="151" spans="1:4" x14ac:dyDescent="0.25">
      <c r="A151" s="5" t="s">
        <v>35</v>
      </c>
      <c r="B151" s="7">
        <v>0</v>
      </c>
      <c r="C151" s="7">
        <v>2.0055803302273805E-3</v>
      </c>
      <c r="D151" s="7">
        <f t="shared" si="2"/>
        <v>2.0055803302273805E-3</v>
      </c>
    </row>
    <row r="152" spans="1:4" x14ac:dyDescent="0.25">
      <c r="A152" s="5" t="s">
        <v>12</v>
      </c>
      <c r="B152" s="7">
        <v>0.36738013655340118</v>
      </c>
      <c r="C152" s="7">
        <v>7.6525159657737246E-4</v>
      </c>
      <c r="D152" s="7">
        <f t="shared" si="2"/>
        <v>0.36814538814997855</v>
      </c>
    </row>
    <row r="153" spans="1:4" x14ac:dyDescent="0.25">
      <c r="A153" s="5" t="s">
        <v>225</v>
      </c>
      <c r="B153" s="7">
        <v>2.1675431315410365</v>
      </c>
      <c r="C153" s="7">
        <v>0</v>
      </c>
      <c r="D153" s="7">
        <f t="shared" si="2"/>
        <v>2.1675431315410365</v>
      </c>
    </row>
    <row r="154" spans="1:4" x14ac:dyDescent="0.25">
      <c r="A154" s="5" t="s">
        <v>125</v>
      </c>
      <c r="B154" s="7">
        <v>2.1675431315410365</v>
      </c>
      <c r="C154" s="7">
        <v>3.6620091702819799</v>
      </c>
      <c r="D154" s="7">
        <f t="shared" si="2"/>
        <v>5.829552301823016</v>
      </c>
    </row>
    <row r="155" spans="1:4" x14ac:dyDescent="0.25">
      <c r="A155" s="5" t="s">
        <v>81</v>
      </c>
      <c r="B155" s="7">
        <v>0.36738013655340118</v>
      </c>
      <c r="C155" s="7">
        <v>3.2139016372324851E-2</v>
      </c>
      <c r="D155" s="7">
        <f t="shared" si="2"/>
        <v>0.39951915292572604</v>
      </c>
    </row>
    <row r="156" spans="1:4" x14ac:dyDescent="0.25">
      <c r="A156" s="5" t="s">
        <v>137</v>
      </c>
      <c r="B156" s="7">
        <v>151.22838013655357</v>
      </c>
      <c r="C156" s="7">
        <v>21.702703965958626</v>
      </c>
      <c r="D156" s="7">
        <f t="shared" si="2"/>
        <v>172.93108410251219</v>
      </c>
    </row>
    <row r="157" spans="1:4" x14ac:dyDescent="0.25">
      <c r="A157" s="5" t="s">
        <v>68</v>
      </c>
      <c r="B157" s="7">
        <v>0.36738013655340118</v>
      </c>
      <c r="C157" s="7">
        <v>6.3502690782251819E-3</v>
      </c>
      <c r="D157" s="7">
        <f t="shared" si="2"/>
        <v>0.37373040563162635</v>
      </c>
    </row>
    <row r="158" spans="1:4" x14ac:dyDescent="0.25">
      <c r="A158" s="5" t="s">
        <v>36</v>
      </c>
      <c r="B158" s="7">
        <v>0</v>
      </c>
      <c r="C158" s="7">
        <v>2.0055803302273805E-3</v>
      </c>
      <c r="D158" s="7">
        <f t="shared" si="2"/>
        <v>2.0055803302273805E-3</v>
      </c>
    </row>
    <row r="159" spans="1:4" x14ac:dyDescent="0.25">
      <c r="A159" s="5" t="s">
        <v>91</v>
      </c>
      <c r="B159" s="7">
        <v>2.1675431315410365</v>
      </c>
      <c r="C159" s="7">
        <v>0.20089394173771494</v>
      </c>
      <c r="D159" s="7">
        <f t="shared" si="2"/>
        <v>2.3684370732787516</v>
      </c>
    </row>
    <row r="160" spans="1:4" x14ac:dyDescent="0.25">
      <c r="A160" s="5" t="s">
        <v>183</v>
      </c>
      <c r="B160" s="7">
        <v>2.1675431315410365</v>
      </c>
      <c r="C160" s="7">
        <v>0</v>
      </c>
      <c r="D160" s="7">
        <f t="shared" si="2"/>
        <v>2.1675431315410365</v>
      </c>
    </row>
    <row r="161" spans="1:4" x14ac:dyDescent="0.25">
      <c r="A161" s="5" t="s">
        <v>538</v>
      </c>
      <c r="B161" s="7">
        <v>2.3757637795275612</v>
      </c>
      <c r="C161" s="7">
        <v>0</v>
      </c>
      <c r="D161" s="7">
        <f t="shared" si="2"/>
        <v>2.3757637795275612</v>
      </c>
    </row>
    <row r="162" spans="1:4" x14ac:dyDescent="0.25">
      <c r="A162" s="5" t="s">
        <v>130</v>
      </c>
      <c r="B162" s="7">
        <v>2.1675431315410365</v>
      </c>
      <c r="C162" s="7">
        <v>4.6869412235485477</v>
      </c>
      <c r="D162" s="7">
        <f t="shared" si="2"/>
        <v>6.8544843550895838</v>
      </c>
    </row>
    <row r="163" spans="1:4" x14ac:dyDescent="0.25">
      <c r="A163" s="5" t="s">
        <v>111</v>
      </c>
      <c r="B163" s="7">
        <v>21.97581496062994</v>
      </c>
      <c r="C163" s="7">
        <v>1.2841232582571829</v>
      </c>
      <c r="D163" s="7">
        <f t="shared" si="2"/>
        <v>23.259938218887122</v>
      </c>
    </row>
    <row r="164" spans="1:4" x14ac:dyDescent="0.25">
      <c r="A164" s="5" t="s">
        <v>7</v>
      </c>
      <c r="B164" s="7">
        <v>2.1675431315410365</v>
      </c>
      <c r="C164" s="7">
        <v>4.2938656283780882E-5</v>
      </c>
      <c r="D164" s="7">
        <f t="shared" si="2"/>
        <v>2.1675860701973204</v>
      </c>
    </row>
    <row r="165" spans="1:4" x14ac:dyDescent="0.25">
      <c r="A165" s="5" t="s">
        <v>82</v>
      </c>
      <c r="B165" s="7">
        <v>0.36738013655340118</v>
      </c>
      <c r="C165" s="7">
        <v>3.8775463076840148E-2</v>
      </c>
      <c r="D165" s="7">
        <f t="shared" si="2"/>
        <v>0.40615559963024134</v>
      </c>
    </row>
    <row r="166" spans="1:4" x14ac:dyDescent="0.25">
      <c r="A166" s="5" t="s">
        <v>135</v>
      </c>
      <c r="B166" s="7">
        <v>3.5636456692913407</v>
      </c>
      <c r="C166" s="7">
        <v>7.8173160137529454</v>
      </c>
      <c r="D166" s="7">
        <f t="shared" si="2"/>
        <v>11.380961683044287</v>
      </c>
    </row>
    <row r="167" spans="1:4" x14ac:dyDescent="0.25">
      <c r="A167" s="5" t="s">
        <v>156</v>
      </c>
      <c r="B167" s="7">
        <v>2.1675431315410365</v>
      </c>
      <c r="C167" s="7">
        <v>0</v>
      </c>
      <c r="D167" s="7">
        <f t="shared" si="2"/>
        <v>2.1675431315410365</v>
      </c>
    </row>
    <row r="168" spans="1:4" x14ac:dyDescent="0.25">
      <c r="A168" s="5" t="s">
        <v>228</v>
      </c>
      <c r="B168" s="7">
        <v>2.1675431315410365</v>
      </c>
      <c r="C168" s="7">
        <v>0</v>
      </c>
      <c r="D168" s="7">
        <f t="shared" si="2"/>
        <v>2.1675431315410365</v>
      </c>
    </row>
    <row r="169" spans="1:4" x14ac:dyDescent="0.25">
      <c r="A169" s="5" t="s">
        <v>157</v>
      </c>
      <c r="B169" s="7">
        <v>2.1675431315410365</v>
      </c>
      <c r="C169" s="7">
        <v>0</v>
      </c>
      <c r="D169" s="7">
        <f t="shared" si="2"/>
        <v>2.1675431315410365</v>
      </c>
    </row>
    <row r="170" spans="1:4" x14ac:dyDescent="0.25">
      <c r="A170" s="5" t="s">
        <v>539</v>
      </c>
      <c r="B170" s="7">
        <v>19.870772963604871</v>
      </c>
      <c r="C170" s="7">
        <v>0</v>
      </c>
      <c r="D170" s="7">
        <f t="shared" si="2"/>
        <v>19.870772963604871</v>
      </c>
    </row>
    <row r="171" spans="1:4" x14ac:dyDescent="0.25">
      <c r="A171" s="5" t="s">
        <v>184</v>
      </c>
      <c r="B171" s="7">
        <v>2.1675431315410365</v>
      </c>
      <c r="C171" s="7">
        <v>0</v>
      </c>
      <c r="D171" s="7">
        <f t="shared" si="2"/>
        <v>2.1675431315410365</v>
      </c>
    </row>
    <row r="172" spans="1:4" x14ac:dyDescent="0.25">
      <c r="A172" s="5" t="s">
        <v>237</v>
      </c>
      <c r="B172" s="7">
        <v>0.36738013655340118</v>
      </c>
      <c r="C172" s="7">
        <v>0</v>
      </c>
      <c r="D172" s="7">
        <f t="shared" si="2"/>
        <v>0.36738013655340118</v>
      </c>
    </row>
    <row r="173" spans="1:4" x14ac:dyDescent="0.25">
      <c r="A173" s="5" t="s">
        <v>99</v>
      </c>
      <c r="B173" s="7">
        <v>0.36738013655340118</v>
      </c>
      <c r="C173" s="7">
        <v>0.36112263902849279</v>
      </c>
      <c r="D173" s="7">
        <f t="shared" si="2"/>
        <v>0.72850277558189402</v>
      </c>
    </row>
    <row r="174" spans="1:4" x14ac:dyDescent="0.25">
      <c r="A174" s="5" t="s">
        <v>37</v>
      </c>
      <c r="B174" s="7">
        <v>0</v>
      </c>
      <c r="C174" s="7">
        <v>2.0055803302273805E-3</v>
      </c>
      <c r="D174" s="7">
        <f t="shared" si="2"/>
        <v>2.0055803302273805E-3</v>
      </c>
    </row>
    <row r="175" spans="1:4" x14ac:dyDescent="0.25">
      <c r="A175" s="5" t="s">
        <v>38</v>
      </c>
      <c r="B175" s="7">
        <v>0</v>
      </c>
      <c r="C175" s="7">
        <v>2.0055803302273805E-3</v>
      </c>
      <c r="D175" s="7">
        <f t="shared" si="2"/>
        <v>2.0055803302273805E-3</v>
      </c>
    </row>
    <row r="176" spans="1:4" x14ac:dyDescent="0.25">
      <c r="A176" s="5" t="s">
        <v>540</v>
      </c>
      <c r="B176" s="7">
        <v>2.8509165354330732</v>
      </c>
      <c r="C176" s="7">
        <v>0</v>
      </c>
      <c r="D176" s="7">
        <f t="shared" si="2"/>
        <v>2.8509165354330732</v>
      </c>
    </row>
    <row r="177" spans="1:4" x14ac:dyDescent="0.25">
      <c r="A177" s="5" t="s">
        <v>541</v>
      </c>
      <c r="B177" s="7">
        <v>4.7515275590551225</v>
      </c>
      <c r="C177" s="7">
        <v>0</v>
      </c>
      <c r="D177" s="7">
        <f t="shared" si="2"/>
        <v>4.7515275590551225</v>
      </c>
    </row>
    <row r="178" spans="1:4" x14ac:dyDescent="0.25">
      <c r="A178" s="5" t="s">
        <v>542</v>
      </c>
      <c r="B178" s="7">
        <v>3.2072811023622068</v>
      </c>
      <c r="C178" s="7">
        <v>0</v>
      </c>
      <c r="D178" s="7">
        <f t="shared" si="2"/>
        <v>3.2072811023622068</v>
      </c>
    </row>
    <row r="179" spans="1:4" x14ac:dyDescent="0.25">
      <c r="A179" s="5" t="s">
        <v>543</v>
      </c>
      <c r="B179" s="7">
        <v>3.2072811023622068</v>
      </c>
      <c r="C179" s="7">
        <v>0</v>
      </c>
      <c r="D179" s="7">
        <f t="shared" si="2"/>
        <v>3.2072811023622068</v>
      </c>
    </row>
    <row r="180" spans="1:4" x14ac:dyDescent="0.25">
      <c r="A180" s="5" t="s">
        <v>39</v>
      </c>
      <c r="B180" s="7">
        <v>0</v>
      </c>
      <c r="C180" s="7">
        <v>2.0055803302273805E-3</v>
      </c>
      <c r="D180" s="7">
        <f t="shared" si="2"/>
        <v>2.0055803302273805E-3</v>
      </c>
    </row>
    <row r="181" spans="1:4" x14ac:dyDescent="0.25">
      <c r="A181" s="5" t="s">
        <v>185</v>
      </c>
      <c r="B181" s="7">
        <v>0.36738013655340118</v>
      </c>
      <c r="C181" s="7">
        <v>0</v>
      </c>
      <c r="D181" s="7">
        <f t="shared" si="2"/>
        <v>0.36738013655340118</v>
      </c>
    </row>
    <row r="182" spans="1:4" x14ac:dyDescent="0.25">
      <c r="A182" s="5" t="s">
        <v>10</v>
      </c>
      <c r="B182" s="7">
        <v>2.1675431315410365</v>
      </c>
      <c r="C182" s="7">
        <v>2.5902973729686736E-5</v>
      </c>
      <c r="D182" s="7">
        <f t="shared" si="2"/>
        <v>2.167569034514766</v>
      </c>
    </row>
    <row r="183" spans="1:4" x14ac:dyDescent="0.25">
      <c r="A183" s="5" t="s">
        <v>76</v>
      </c>
      <c r="B183" s="7">
        <v>0.36738013655340118</v>
      </c>
      <c r="C183" s="7">
        <v>1.657456157234467E-2</v>
      </c>
      <c r="D183" s="7">
        <f t="shared" si="2"/>
        <v>0.38395469812574584</v>
      </c>
    </row>
    <row r="184" spans="1:4" x14ac:dyDescent="0.25">
      <c r="A184" s="5" t="s">
        <v>544</v>
      </c>
      <c r="B184" s="7">
        <v>2.7321283464566952</v>
      </c>
      <c r="C184" s="7">
        <v>0</v>
      </c>
      <c r="D184" s="7">
        <f t="shared" si="2"/>
        <v>2.7321283464566952</v>
      </c>
    </row>
    <row r="185" spans="1:4" x14ac:dyDescent="0.25">
      <c r="A185" s="5" t="s">
        <v>545</v>
      </c>
      <c r="B185" s="7">
        <v>4.7515275590551225</v>
      </c>
      <c r="C185" s="7">
        <v>0</v>
      </c>
      <c r="D185" s="7">
        <f t="shared" si="2"/>
        <v>4.7515275590551225</v>
      </c>
    </row>
    <row r="186" spans="1:4" x14ac:dyDescent="0.25">
      <c r="A186" s="5" t="s">
        <v>112</v>
      </c>
      <c r="B186" s="7">
        <v>20.916603119584074</v>
      </c>
      <c r="C186" s="7">
        <v>1.2841232582571829</v>
      </c>
      <c r="D186" s="7">
        <f t="shared" si="2"/>
        <v>22.200726377841256</v>
      </c>
    </row>
    <row r="187" spans="1:4" x14ac:dyDescent="0.25">
      <c r="A187" s="5" t="s">
        <v>17</v>
      </c>
      <c r="B187" s="7">
        <v>0.36738013655340118</v>
      </c>
      <c r="C187" s="7">
        <v>7.6525159657737246E-4</v>
      </c>
      <c r="D187" s="7">
        <f t="shared" si="2"/>
        <v>0.36814538814997855</v>
      </c>
    </row>
    <row r="188" spans="1:4" x14ac:dyDescent="0.25">
      <c r="A188" s="5" t="s">
        <v>546</v>
      </c>
      <c r="B188" s="7">
        <v>4.7515275590551225</v>
      </c>
      <c r="C188" s="7">
        <v>0</v>
      </c>
      <c r="D188" s="7">
        <f t="shared" si="2"/>
        <v>4.7515275590551225</v>
      </c>
    </row>
    <row r="189" spans="1:4" x14ac:dyDescent="0.25">
      <c r="A189" s="5" t="s">
        <v>547</v>
      </c>
      <c r="B189" s="7">
        <v>4.7515275590551225</v>
      </c>
      <c r="C189" s="7">
        <v>0</v>
      </c>
      <c r="D189" s="7">
        <f t="shared" si="2"/>
        <v>4.7515275590551225</v>
      </c>
    </row>
    <row r="190" spans="1:4" x14ac:dyDescent="0.25">
      <c r="A190" s="5" t="s">
        <v>40</v>
      </c>
      <c r="B190" s="7">
        <v>0</v>
      </c>
      <c r="C190" s="7">
        <v>2.0055803302273805E-3</v>
      </c>
      <c r="D190" s="7">
        <f t="shared" si="2"/>
        <v>2.0055803302273805E-3</v>
      </c>
    </row>
    <row r="191" spans="1:4" x14ac:dyDescent="0.25">
      <c r="A191" s="5" t="s">
        <v>132</v>
      </c>
      <c r="B191" s="7">
        <v>0.36738013655340118</v>
      </c>
      <c r="C191" s="7">
        <v>3.409869973447107</v>
      </c>
      <c r="D191" s="7">
        <f t="shared" si="2"/>
        <v>3.7772501100005083</v>
      </c>
    </row>
    <row r="192" spans="1:4" x14ac:dyDescent="0.25">
      <c r="A192" s="5" t="s">
        <v>186</v>
      </c>
      <c r="B192" s="7">
        <v>2.1675431315410365</v>
      </c>
      <c r="C192" s="7">
        <v>0</v>
      </c>
      <c r="D192" s="7">
        <f t="shared" si="2"/>
        <v>2.1675431315410365</v>
      </c>
    </row>
    <row r="193" spans="1:4" x14ac:dyDescent="0.25">
      <c r="A193" s="5" t="s">
        <v>50</v>
      </c>
      <c r="B193" s="7">
        <v>4.04981399482112</v>
      </c>
      <c r="C193" s="7">
        <v>3.4543559283597915E-3</v>
      </c>
      <c r="D193" s="7">
        <f t="shared" si="2"/>
        <v>4.0532683507494802</v>
      </c>
    </row>
    <row r="194" spans="1:4" x14ac:dyDescent="0.25">
      <c r="A194" s="5" t="s">
        <v>569</v>
      </c>
      <c r="B194" s="7">
        <v>0</v>
      </c>
      <c r="C194" s="7">
        <v>0</v>
      </c>
      <c r="D194" s="7">
        <f t="shared" si="2"/>
        <v>0</v>
      </c>
    </row>
    <row r="195" spans="1:4" x14ac:dyDescent="0.25">
      <c r="A195" s="5" t="s">
        <v>385</v>
      </c>
      <c r="B195" s="7">
        <v>2.1675431315410365</v>
      </c>
      <c r="C195" s="7">
        <v>0</v>
      </c>
      <c r="D195" s="7">
        <f t="shared" si="2"/>
        <v>2.1675431315410365</v>
      </c>
    </row>
    <row r="196" spans="1:4" x14ac:dyDescent="0.25">
      <c r="A196" s="5" t="s">
        <v>136</v>
      </c>
      <c r="B196" s="7">
        <v>15.687452339688059</v>
      </c>
      <c r="C196" s="7">
        <v>7.8173160137529454</v>
      </c>
      <c r="D196" s="7">
        <f t="shared" si="2"/>
        <v>23.504768353441005</v>
      </c>
    </row>
    <row r="197" spans="1:4" x14ac:dyDescent="0.25">
      <c r="A197" s="5" t="s">
        <v>41</v>
      </c>
      <c r="B197" s="7">
        <v>0</v>
      </c>
      <c r="C197" s="7">
        <v>2.0055803302273805E-3</v>
      </c>
      <c r="D197" s="7">
        <f t="shared" si="2"/>
        <v>2.0055803302273805E-3</v>
      </c>
    </row>
    <row r="198" spans="1:4" x14ac:dyDescent="0.25">
      <c r="A198" s="5" t="s">
        <v>187</v>
      </c>
      <c r="B198" s="7">
        <v>2.1675431315410365</v>
      </c>
      <c r="C198" s="7">
        <v>0</v>
      </c>
      <c r="D198" s="7">
        <f t="shared" si="2"/>
        <v>2.1675431315410365</v>
      </c>
    </row>
    <row r="199" spans="1:4" x14ac:dyDescent="0.25">
      <c r="A199" s="5" t="s">
        <v>335</v>
      </c>
      <c r="B199" s="7">
        <v>3.2072811023622068</v>
      </c>
      <c r="C199" s="7">
        <v>0</v>
      </c>
      <c r="D199" s="7">
        <f t="shared" si="2"/>
        <v>3.2072811023622068</v>
      </c>
    </row>
    <row r="200" spans="1:4" x14ac:dyDescent="0.25">
      <c r="A200" s="5" t="s">
        <v>361</v>
      </c>
      <c r="B200" s="7">
        <v>2.1675431315410365</v>
      </c>
      <c r="C200" s="7">
        <v>0</v>
      </c>
      <c r="D200" s="7">
        <f t="shared" si="2"/>
        <v>2.1675431315410365</v>
      </c>
    </row>
    <row r="201" spans="1:4" x14ac:dyDescent="0.25">
      <c r="A201" s="5" t="s">
        <v>11</v>
      </c>
      <c r="B201" s="7">
        <v>0.36738013655340118</v>
      </c>
      <c r="C201" s="7">
        <v>4.7523002140324928E-4</v>
      </c>
      <c r="D201" s="7">
        <f t="shared" si="2"/>
        <v>0.36785536657480444</v>
      </c>
    </row>
    <row r="202" spans="1:4" x14ac:dyDescent="0.25">
      <c r="A202" s="5" t="s">
        <v>219</v>
      </c>
      <c r="B202" s="7">
        <v>2.1675431315410365</v>
      </c>
      <c r="C202" s="7">
        <v>0</v>
      </c>
      <c r="D202" s="7">
        <f t="shared" si="2"/>
        <v>2.1675431315410365</v>
      </c>
    </row>
    <row r="203" spans="1:4" x14ac:dyDescent="0.25">
      <c r="A203" s="5" t="s">
        <v>158</v>
      </c>
      <c r="B203" s="7">
        <v>2.1675431315410365</v>
      </c>
      <c r="C203" s="7">
        <v>0</v>
      </c>
      <c r="D203" s="7">
        <f t="shared" si="2"/>
        <v>2.1675431315410365</v>
      </c>
    </row>
    <row r="204" spans="1:4" x14ac:dyDescent="0.25">
      <c r="A204" s="5" t="s">
        <v>3</v>
      </c>
      <c r="B204" s="7">
        <v>2.1675431315410365</v>
      </c>
      <c r="C204" s="7">
        <v>0</v>
      </c>
      <c r="D204" s="7">
        <f t="shared" ref="D204:D267" si="3">SUM(B204:C204)</f>
        <v>2.1675431315410365</v>
      </c>
    </row>
    <row r="205" spans="1:4" x14ac:dyDescent="0.25">
      <c r="A205" s="5" t="s">
        <v>548</v>
      </c>
      <c r="B205" s="7">
        <v>4.7515275590551225</v>
      </c>
      <c r="C205" s="7">
        <v>0</v>
      </c>
      <c r="D205" s="7">
        <f t="shared" si="3"/>
        <v>4.7515275590551225</v>
      </c>
    </row>
    <row r="206" spans="1:4" x14ac:dyDescent="0.25">
      <c r="A206" s="5" t="s">
        <v>71</v>
      </c>
      <c r="B206" s="7">
        <v>2.1675431315410365</v>
      </c>
      <c r="C206" s="7">
        <v>0.16823564281615142</v>
      </c>
      <c r="D206" s="7">
        <f t="shared" si="3"/>
        <v>2.3357787743571881</v>
      </c>
    </row>
    <row r="207" spans="1:4" x14ac:dyDescent="0.25">
      <c r="A207" s="5" t="s">
        <v>65</v>
      </c>
      <c r="B207" s="7">
        <v>0.36738013655340118</v>
      </c>
      <c r="C207" s="7">
        <v>8.9250617960077633E-2</v>
      </c>
      <c r="D207" s="7">
        <f t="shared" si="3"/>
        <v>0.45663075451347879</v>
      </c>
    </row>
    <row r="208" spans="1:4" x14ac:dyDescent="0.25">
      <c r="A208" s="5" t="s">
        <v>336</v>
      </c>
      <c r="B208" s="7">
        <v>3.0884929133858292</v>
      </c>
      <c r="C208" s="7">
        <v>0</v>
      </c>
      <c r="D208" s="7">
        <f t="shared" si="3"/>
        <v>3.0884929133858292</v>
      </c>
    </row>
    <row r="209" spans="1:4" x14ac:dyDescent="0.25">
      <c r="A209" s="5" t="s">
        <v>69</v>
      </c>
      <c r="B209" s="7">
        <v>3.5746612389156081</v>
      </c>
      <c r="C209" s="7">
        <v>2.0613983993344295E-2</v>
      </c>
      <c r="D209" s="7">
        <f t="shared" si="3"/>
        <v>3.5952752229089522</v>
      </c>
    </row>
    <row r="210" spans="1:4" x14ac:dyDescent="0.25">
      <c r="A210" s="5" t="s">
        <v>19</v>
      </c>
      <c r="B210" s="7">
        <v>2.1675431315410365</v>
      </c>
      <c r="C210" s="7">
        <v>1.2806028344573793E-3</v>
      </c>
      <c r="D210" s="7">
        <f t="shared" si="3"/>
        <v>2.1688237343754939</v>
      </c>
    </row>
    <row r="211" spans="1:4" x14ac:dyDescent="0.25">
      <c r="A211" s="5" t="s">
        <v>5</v>
      </c>
      <c r="B211" s="7">
        <v>2.1675431315410365</v>
      </c>
      <c r="C211" s="7">
        <v>0</v>
      </c>
      <c r="D211" s="7">
        <f t="shared" si="3"/>
        <v>2.1675431315410365</v>
      </c>
    </row>
    <row r="212" spans="1:4" x14ac:dyDescent="0.25">
      <c r="A212" s="5" t="s">
        <v>549</v>
      </c>
      <c r="B212" s="7">
        <v>2.8509165354330732</v>
      </c>
      <c r="C212" s="7">
        <v>0</v>
      </c>
      <c r="D212" s="7">
        <f t="shared" si="3"/>
        <v>2.8509165354330732</v>
      </c>
    </row>
    <row r="213" spans="1:4" x14ac:dyDescent="0.25">
      <c r="A213" s="5" t="s">
        <v>42</v>
      </c>
      <c r="B213" s="7">
        <v>0</v>
      </c>
      <c r="C213" s="7">
        <v>2.0055803302273805E-3</v>
      </c>
      <c r="D213" s="7">
        <f t="shared" si="3"/>
        <v>2.0055803302273805E-3</v>
      </c>
    </row>
    <row r="214" spans="1:4" x14ac:dyDescent="0.25">
      <c r="A214" s="5" t="s">
        <v>288</v>
      </c>
      <c r="B214" s="7">
        <v>2.8509165354330732</v>
      </c>
      <c r="C214" s="7">
        <v>0</v>
      </c>
      <c r="D214" s="7">
        <f t="shared" si="3"/>
        <v>2.8509165354330732</v>
      </c>
    </row>
    <row r="215" spans="1:4" x14ac:dyDescent="0.25">
      <c r="A215" s="5" t="s">
        <v>43</v>
      </c>
      <c r="B215" s="7">
        <v>0</v>
      </c>
      <c r="C215" s="7">
        <v>2.0055803302273805E-3</v>
      </c>
      <c r="D215" s="7">
        <f t="shared" si="3"/>
        <v>2.0055803302273805E-3</v>
      </c>
    </row>
    <row r="216" spans="1:4" x14ac:dyDescent="0.25">
      <c r="A216" s="5" t="s">
        <v>550</v>
      </c>
      <c r="B216" s="7">
        <v>2.6133401574803172</v>
      </c>
      <c r="C216" s="7">
        <v>0</v>
      </c>
      <c r="D216" s="7">
        <f t="shared" si="3"/>
        <v>2.6133401574803172</v>
      </c>
    </row>
    <row r="217" spans="1:4" x14ac:dyDescent="0.25">
      <c r="A217" s="5" t="s">
        <v>551</v>
      </c>
      <c r="B217" s="7">
        <v>4.6327393700787445</v>
      </c>
      <c r="C217" s="7">
        <v>0</v>
      </c>
      <c r="D217" s="7">
        <f t="shared" si="3"/>
        <v>4.6327393700787445</v>
      </c>
    </row>
    <row r="218" spans="1:4" x14ac:dyDescent="0.25">
      <c r="A218" s="5" t="s">
        <v>102</v>
      </c>
      <c r="B218" s="7">
        <v>13.595792027729649</v>
      </c>
      <c r="C218" s="7">
        <v>85.186281396875003</v>
      </c>
      <c r="D218" s="7">
        <f t="shared" si="3"/>
        <v>98.782073424604647</v>
      </c>
    </row>
    <row r="219" spans="1:4" x14ac:dyDescent="0.25">
      <c r="A219" s="5" t="s">
        <v>85</v>
      </c>
      <c r="B219" s="7">
        <v>4.8813313176557669</v>
      </c>
      <c r="C219" s="7">
        <v>6.8567006074448156E-2</v>
      </c>
      <c r="D219" s="7">
        <f t="shared" si="3"/>
        <v>4.9498983237302152</v>
      </c>
    </row>
    <row r="220" spans="1:4" x14ac:dyDescent="0.25">
      <c r="A220" s="5" t="s">
        <v>189</v>
      </c>
      <c r="B220" s="7">
        <v>2.1675431315410365</v>
      </c>
      <c r="C220" s="7">
        <v>0</v>
      </c>
      <c r="D220" s="7">
        <f t="shared" si="3"/>
        <v>2.1675431315410365</v>
      </c>
    </row>
    <row r="221" spans="1:4" x14ac:dyDescent="0.25">
      <c r="A221" s="5" t="s">
        <v>552</v>
      </c>
      <c r="B221" s="7">
        <v>3.8012220472440981</v>
      </c>
      <c r="C221" s="7">
        <v>0</v>
      </c>
      <c r="D221" s="7">
        <f t="shared" si="3"/>
        <v>3.8012220472440981</v>
      </c>
    </row>
    <row r="222" spans="1:4" x14ac:dyDescent="0.25">
      <c r="A222" s="5" t="s">
        <v>377</v>
      </c>
      <c r="B222" s="7">
        <v>2.8509165354330732</v>
      </c>
      <c r="C222" s="7">
        <v>0</v>
      </c>
      <c r="D222" s="7">
        <f t="shared" si="3"/>
        <v>2.8509165354330732</v>
      </c>
    </row>
    <row r="223" spans="1:4" x14ac:dyDescent="0.25">
      <c r="A223" s="5" t="s">
        <v>59</v>
      </c>
      <c r="B223" s="7">
        <v>2.7431439160809625</v>
      </c>
      <c r="C223" s="7">
        <v>9.1101370144630687E-3</v>
      </c>
      <c r="D223" s="7">
        <f t="shared" si="3"/>
        <v>2.7522540530954256</v>
      </c>
    </row>
    <row r="224" spans="1:4" x14ac:dyDescent="0.25">
      <c r="A224" s="5" t="s">
        <v>337</v>
      </c>
      <c r="B224" s="7">
        <v>19.347857885615277</v>
      </c>
      <c r="C224" s="7">
        <v>0</v>
      </c>
      <c r="D224" s="7">
        <f t="shared" si="3"/>
        <v>19.347857885615277</v>
      </c>
    </row>
    <row r="225" spans="1:4" x14ac:dyDescent="0.25">
      <c r="A225" s="5" t="s">
        <v>131</v>
      </c>
      <c r="B225" s="7">
        <v>23.084146251125112</v>
      </c>
      <c r="C225" s="7">
        <v>5.1364931859130616</v>
      </c>
      <c r="D225" s="7">
        <f t="shared" si="3"/>
        <v>28.220639437038173</v>
      </c>
    </row>
    <row r="226" spans="1:4" x14ac:dyDescent="0.25">
      <c r="A226" s="5" t="s">
        <v>6</v>
      </c>
      <c r="B226" s="7">
        <v>2.1675431315410365</v>
      </c>
      <c r="C226" s="7">
        <v>0</v>
      </c>
      <c r="D226" s="7">
        <f t="shared" si="3"/>
        <v>2.1675431315410365</v>
      </c>
    </row>
    <row r="227" spans="1:4" x14ac:dyDescent="0.25">
      <c r="A227" s="5" t="s">
        <v>8</v>
      </c>
      <c r="B227" s="7">
        <v>2.1675431315410365</v>
      </c>
      <c r="C227" s="7">
        <v>0</v>
      </c>
      <c r="D227" s="7">
        <f t="shared" si="3"/>
        <v>2.1675431315410365</v>
      </c>
    </row>
    <row r="228" spans="1:4" x14ac:dyDescent="0.25">
      <c r="A228" s="5" t="s">
        <v>190</v>
      </c>
      <c r="B228" s="7">
        <v>2.1675431315410365</v>
      </c>
      <c r="C228" s="7">
        <v>0</v>
      </c>
      <c r="D228" s="7">
        <f t="shared" si="3"/>
        <v>2.1675431315410365</v>
      </c>
    </row>
    <row r="229" spans="1:4" x14ac:dyDescent="0.25">
      <c r="A229" s="5" t="s">
        <v>106</v>
      </c>
      <c r="B229" s="7">
        <v>2.1675431315410365</v>
      </c>
      <c r="C229" s="7">
        <v>1.0043445182624207</v>
      </c>
      <c r="D229" s="7">
        <f t="shared" si="3"/>
        <v>3.1718876498034572</v>
      </c>
    </row>
    <row r="230" spans="1:4" x14ac:dyDescent="0.25">
      <c r="A230" s="5" t="s">
        <v>104</v>
      </c>
      <c r="B230" s="7">
        <v>0</v>
      </c>
      <c r="C230" s="7">
        <v>1.0043445182624207</v>
      </c>
      <c r="D230" s="7">
        <f t="shared" si="3"/>
        <v>1.0043445182624207</v>
      </c>
    </row>
    <row r="231" spans="1:4" x14ac:dyDescent="0.25">
      <c r="A231" s="5" t="s">
        <v>553</v>
      </c>
      <c r="B231" s="7">
        <v>2.4945519685039392</v>
      </c>
      <c r="C231" s="7">
        <v>0</v>
      </c>
      <c r="D231" s="7">
        <f t="shared" si="3"/>
        <v>2.4945519685039392</v>
      </c>
    </row>
    <row r="232" spans="1:4" x14ac:dyDescent="0.25">
      <c r="A232" s="5" t="s">
        <v>16</v>
      </c>
      <c r="B232" s="7">
        <v>0.36738013655340118</v>
      </c>
      <c r="C232" s="7">
        <v>9.2029814843828819E-4</v>
      </c>
      <c r="D232" s="7">
        <f t="shared" si="3"/>
        <v>0.36830043470183949</v>
      </c>
    </row>
    <row r="233" spans="1:4" x14ac:dyDescent="0.25">
      <c r="A233" s="5" t="s">
        <v>44</v>
      </c>
      <c r="B233" s="7">
        <v>0</v>
      </c>
      <c r="C233" s="7">
        <v>2.0055803302273805E-3</v>
      </c>
      <c r="D233" s="7">
        <f t="shared" si="3"/>
        <v>2.0055803302273805E-3</v>
      </c>
    </row>
    <row r="234" spans="1:4" x14ac:dyDescent="0.25">
      <c r="A234" s="5" t="s">
        <v>107</v>
      </c>
      <c r="B234" s="7">
        <v>2.1675431315410365</v>
      </c>
      <c r="C234" s="7">
        <v>1.0043445182624207</v>
      </c>
      <c r="D234" s="7">
        <f t="shared" si="3"/>
        <v>3.1718876498034572</v>
      </c>
    </row>
    <row r="235" spans="1:4" x14ac:dyDescent="0.25">
      <c r="A235" s="5" t="s">
        <v>554</v>
      </c>
      <c r="B235" s="7">
        <v>3.6824338582677192</v>
      </c>
      <c r="C235" s="7">
        <v>0</v>
      </c>
      <c r="D235" s="7">
        <f t="shared" si="3"/>
        <v>3.6824338582677192</v>
      </c>
    </row>
    <row r="236" spans="1:4" x14ac:dyDescent="0.25">
      <c r="A236" s="5" t="s">
        <v>192</v>
      </c>
      <c r="B236" s="7">
        <v>2.1675431315410365</v>
      </c>
      <c r="C236" s="7">
        <v>0</v>
      </c>
      <c r="D236" s="7">
        <f t="shared" si="3"/>
        <v>2.1675431315410365</v>
      </c>
    </row>
    <row r="237" spans="1:4" x14ac:dyDescent="0.25">
      <c r="A237" s="5" t="s">
        <v>84</v>
      </c>
      <c r="B237" s="7">
        <v>0.36738013655340118</v>
      </c>
      <c r="C237" s="7">
        <v>0.10515041361894958</v>
      </c>
      <c r="D237" s="7">
        <f t="shared" si="3"/>
        <v>0.47253055017235079</v>
      </c>
    </row>
    <row r="238" spans="1:4" x14ac:dyDescent="0.25">
      <c r="A238" s="5" t="s">
        <v>77</v>
      </c>
      <c r="B238" s="7">
        <v>0.36738013655340118</v>
      </c>
      <c r="C238" s="7">
        <v>0.22581810630157564</v>
      </c>
      <c r="D238" s="7">
        <f t="shared" si="3"/>
        <v>0.5931982428549768</v>
      </c>
    </row>
    <row r="239" spans="1:4" x14ac:dyDescent="0.25">
      <c r="A239" s="5" t="s">
        <v>198</v>
      </c>
      <c r="B239" s="7">
        <v>2.1675431315410365</v>
      </c>
      <c r="C239" s="7">
        <v>0</v>
      </c>
      <c r="D239" s="7">
        <f t="shared" si="3"/>
        <v>2.1675431315410365</v>
      </c>
    </row>
    <row r="240" spans="1:4" x14ac:dyDescent="0.25">
      <c r="A240" s="5" t="s">
        <v>555</v>
      </c>
      <c r="B240" s="7">
        <v>3.5636456692913407</v>
      </c>
      <c r="C240" s="7">
        <v>0</v>
      </c>
      <c r="D240" s="7">
        <f t="shared" si="3"/>
        <v>3.5636456692913407</v>
      </c>
    </row>
    <row r="241" spans="1:4" x14ac:dyDescent="0.25">
      <c r="A241" s="5" t="s">
        <v>517</v>
      </c>
      <c r="B241" s="7">
        <v>3.6824338582677192</v>
      </c>
      <c r="C241" s="7">
        <v>0</v>
      </c>
      <c r="D241" s="7">
        <f t="shared" si="3"/>
        <v>3.6824338582677192</v>
      </c>
    </row>
    <row r="242" spans="1:4" x14ac:dyDescent="0.25">
      <c r="A242" s="5" t="s">
        <v>126</v>
      </c>
      <c r="B242" s="7">
        <v>2.1675431315410365</v>
      </c>
      <c r="C242" s="7">
        <v>3.4813662214554943</v>
      </c>
      <c r="D242" s="7">
        <f t="shared" si="3"/>
        <v>5.6489093529965313</v>
      </c>
    </row>
    <row r="243" spans="1:4" x14ac:dyDescent="0.25">
      <c r="A243" s="5" t="s">
        <v>129</v>
      </c>
      <c r="B243" s="7">
        <v>2.1675431315410365</v>
      </c>
      <c r="C243" s="7">
        <v>4.8330491309327117</v>
      </c>
      <c r="D243" s="7">
        <f t="shared" si="3"/>
        <v>7.0005922624737487</v>
      </c>
    </row>
    <row r="244" spans="1:4" x14ac:dyDescent="0.25">
      <c r="A244" s="5" t="s">
        <v>4</v>
      </c>
      <c r="B244" s="7">
        <v>2.1675431315410365</v>
      </c>
      <c r="C244" s="7">
        <v>0</v>
      </c>
      <c r="D244" s="7">
        <f t="shared" si="3"/>
        <v>2.1675431315410365</v>
      </c>
    </row>
    <row r="245" spans="1:4" x14ac:dyDescent="0.25">
      <c r="A245" s="5" t="s">
        <v>113</v>
      </c>
      <c r="B245" s="7">
        <v>4.7515275590551225</v>
      </c>
      <c r="C245" s="7">
        <v>1.2841232582571829</v>
      </c>
      <c r="D245" s="7">
        <f t="shared" si="3"/>
        <v>6.0356508173123053</v>
      </c>
    </row>
    <row r="246" spans="1:4" x14ac:dyDescent="0.25">
      <c r="A246" s="5" t="s">
        <v>338</v>
      </c>
      <c r="B246" s="7">
        <v>15.164537261698456</v>
      </c>
      <c r="C246" s="7">
        <v>0</v>
      </c>
      <c r="D246" s="7">
        <f t="shared" si="3"/>
        <v>15.164537261698456</v>
      </c>
    </row>
    <row r="247" spans="1:4" x14ac:dyDescent="0.25">
      <c r="A247" s="5" t="s">
        <v>556</v>
      </c>
      <c r="B247" s="7">
        <v>4.7515275590551225</v>
      </c>
      <c r="C247" s="7">
        <v>0</v>
      </c>
      <c r="D247" s="7">
        <f t="shared" si="3"/>
        <v>4.7515275590551225</v>
      </c>
    </row>
    <row r="248" spans="1:4" x14ac:dyDescent="0.25">
      <c r="A248" s="5" t="s">
        <v>557</v>
      </c>
      <c r="B248" s="7">
        <v>2.3757637795275612</v>
      </c>
      <c r="C248" s="7">
        <v>0</v>
      </c>
      <c r="D248" s="7">
        <f t="shared" si="3"/>
        <v>2.3757637795275612</v>
      </c>
    </row>
    <row r="249" spans="1:4" x14ac:dyDescent="0.25">
      <c r="A249" s="5" t="s">
        <v>558</v>
      </c>
      <c r="B249" s="7">
        <v>3.0884929133858292</v>
      </c>
      <c r="C249" s="7">
        <v>0</v>
      </c>
      <c r="D249" s="7">
        <f t="shared" si="3"/>
        <v>3.0884929133858292</v>
      </c>
    </row>
    <row r="250" spans="1:4" x14ac:dyDescent="0.25">
      <c r="A250" s="5" t="s">
        <v>83</v>
      </c>
      <c r="B250" s="7">
        <v>0.36738013655340118</v>
      </c>
      <c r="C250" s="7">
        <v>4.3201595491817721E-2</v>
      </c>
      <c r="D250" s="7">
        <f t="shared" si="3"/>
        <v>0.41058173204521892</v>
      </c>
    </row>
    <row r="251" spans="1:4" x14ac:dyDescent="0.25">
      <c r="A251" s="5" t="s">
        <v>52</v>
      </c>
      <c r="B251" s="7">
        <v>0.36738013655340118</v>
      </c>
      <c r="C251" s="7">
        <v>1.1727975407560861E-3</v>
      </c>
      <c r="D251" s="7">
        <f t="shared" si="3"/>
        <v>0.36855293409415729</v>
      </c>
    </row>
    <row r="252" spans="1:4" x14ac:dyDescent="0.25">
      <c r="A252" s="5" t="s">
        <v>58</v>
      </c>
      <c r="B252" s="7">
        <v>2.1675431315410365</v>
      </c>
      <c r="C252" s="7">
        <v>1.5586033331215367E-2</v>
      </c>
      <c r="D252" s="7">
        <f t="shared" si="3"/>
        <v>2.1831291648722519</v>
      </c>
    </row>
    <row r="253" spans="1:4" x14ac:dyDescent="0.25">
      <c r="A253" s="5" t="s">
        <v>63</v>
      </c>
      <c r="B253" s="7">
        <v>2.1675431315410365</v>
      </c>
      <c r="C253" s="7">
        <v>0.11022259153386317</v>
      </c>
      <c r="D253" s="7">
        <f t="shared" si="3"/>
        <v>2.2777657230748996</v>
      </c>
    </row>
    <row r="254" spans="1:4" x14ac:dyDescent="0.25">
      <c r="A254" s="5" t="s">
        <v>559</v>
      </c>
      <c r="B254" s="7">
        <v>4.2763748031496096</v>
      </c>
      <c r="C254" s="7">
        <v>0</v>
      </c>
      <c r="D254" s="7">
        <f t="shared" si="3"/>
        <v>4.2763748031496096</v>
      </c>
    </row>
    <row r="255" spans="1:4" x14ac:dyDescent="0.25">
      <c r="A255" s="5" t="s">
        <v>560</v>
      </c>
      <c r="B255" s="7">
        <v>2.3757637795275612</v>
      </c>
      <c r="C255" s="7">
        <v>0</v>
      </c>
      <c r="D255" s="7">
        <f t="shared" si="3"/>
        <v>2.3757637795275612</v>
      </c>
    </row>
    <row r="256" spans="1:4" x14ac:dyDescent="0.25">
      <c r="A256" s="5" t="s">
        <v>194</v>
      </c>
      <c r="B256" s="7">
        <v>2.1675431315410365</v>
      </c>
      <c r="C256" s="7">
        <v>0</v>
      </c>
      <c r="D256" s="7">
        <f t="shared" si="3"/>
        <v>2.1675431315410365</v>
      </c>
    </row>
    <row r="257" spans="1:4" x14ac:dyDescent="0.25">
      <c r="A257" s="5" t="s">
        <v>140</v>
      </c>
      <c r="B257" s="7">
        <v>2.1675431315410365</v>
      </c>
      <c r="C257" s="7">
        <v>22.195443031558352</v>
      </c>
      <c r="D257" s="7">
        <f t="shared" si="3"/>
        <v>24.362986163099389</v>
      </c>
    </row>
    <row r="258" spans="1:4" x14ac:dyDescent="0.25">
      <c r="A258" s="5" t="s">
        <v>580</v>
      </c>
      <c r="B258" s="7">
        <v>0</v>
      </c>
      <c r="C258" s="7">
        <v>0</v>
      </c>
      <c r="D258" s="7">
        <f t="shared" si="3"/>
        <v>0</v>
      </c>
    </row>
    <row r="259" spans="1:4" x14ac:dyDescent="0.25">
      <c r="A259" s="5" t="s">
        <v>2</v>
      </c>
      <c r="B259" s="7">
        <v>20.469570861177104</v>
      </c>
      <c r="C259" s="7">
        <v>0</v>
      </c>
      <c r="D259" s="7">
        <f t="shared" si="3"/>
        <v>20.469570861177104</v>
      </c>
    </row>
    <row r="260" spans="1:4" x14ac:dyDescent="0.25">
      <c r="A260" s="5" t="s">
        <v>108</v>
      </c>
      <c r="B260" s="7">
        <v>2.1675431315410365</v>
      </c>
      <c r="C260" s="7">
        <v>1.0043445182624207</v>
      </c>
      <c r="D260" s="7">
        <f t="shared" si="3"/>
        <v>3.1718876498034572</v>
      </c>
    </row>
    <row r="261" spans="1:4" x14ac:dyDescent="0.25">
      <c r="A261" s="5" t="s">
        <v>561</v>
      </c>
      <c r="B261" s="7">
        <v>4.1575866141732316</v>
      </c>
      <c r="C261" s="7">
        <v>0</v>
      </c>
      <c r="D261" s="7">
        <f t="shared" si="3"/>
        <v>4.1575866141732316</v>
      </c>
    </row>
    <row r="262" spans="1:4" x14ac:dyDescent="0.25">
      <c r="A262" s="5" t="s">
        <v>162</v>
      </c>
      <c r="B262" s="7">
        <v>2.1675431315410365</v>
      </c>
      <c r="C262" s="7">
        <v>0</v>
      </c>
      <c r="D262" s="7">
        <f t="shared" si="3"/>
        <v>2.1675431315410365</v>
      </c>
    </row>
    <row r="263" spans="1:4" x14ac:dyDescent="0.25">
      <c r="A263" s="5" t="s">
        <v>18</v>
      </c>
      <c r="B263" s="7">
        <v>0.36738013655340118</v>
      </c>
      <c r="C263" s="7">
        <v>1.8757706132270492E-2</v>
      </c>
      <c r="D263" s="7">
        <f t="shared" si="3"/>
        <v>0.38613784268567169</v>
      </c>
    </row>
    <row r="264" spans="1:4" x14ac:dyDescent="0.25">
      <c r="A264" s="5" t="s">
        <v>562</v>
      </c>
      <c r="B264" s="7">
        <v>15.442464566929148</v>
      </c>
      <c r="C264" s="7">
        <v>0</v>
      </c>
      <c r="D264" s="7">
        <f t="shared" si="3"/>
        <v>15.442464566929148</v>
      </c>
    </row>
    <row r="265" spans="1:4" x14ac:dyDescent="0.25">
      <c r="A265" s="5" t="s">
        <v>13</v>
      </c>
      <c r="B265" s="7">
        <v>0.36738013655340118</v>
      </c>
      <c r="C265" s="7">
        <v>7.3084388594183407E-3</v>
      </c>
      <c r="D265" s="7">
        <f t="shared" si="3"/>
        <v>0.37468857541281952</v>
      </c>
    </row>
    <row r="266" spans="1:4" x14ac:dyDescent="0.25">
      <c r="A266" s="5" t="s">
        <v>45</v>
      </c>
      <c r="B266" s="7">
        <v>0</v>
      </c>
      <c r="C266" s="7">
        <v>2.0055803302273805E-3</v>
      </c>
      <c r="D266" s="7">
        <f t="shared" si="3"/>
        <v>2.0055803302273805E-3</v>
      </c>
    </row>
    <row r="267" spans="1:4" x14ac:dyDescent="0.25">
      <c r="A267" s="5" t="s">
        <v>79</v>
      </c>
      <c r="B267" s="7">
        <v>0.36738013655340118</v>
      </c>
      <c r="C267" s="7">
        <v>5.3596572420758028E-2</v>
      </c>
      <c r="D267" s="7">
        <f t="shared" si="3"/>
        <v>0.42097670897415923</v>
      </c>
    </row>
    <row r="268" spans="1:4" x14ac:dyDescent="0.25">
      <c r="A268" s="5" t="s">
        <v>120</v>
      </c>
      <c r="B268" s="7">
        <v>0</v>
      </c>
      <c r="C268" s="7">
        <v>1.6020947536229604</v>
      </c>
      <c r="D268" s="7">
        <f t="shared" ref="D268:D293" si="4">SUM(B268:C268)</f>
        <v>1.6020947536229604</v>
      </c>
    </row>
    <row r="269" spans="1:4" x14ac:dyDescent="0.25">
      <c r="A269" s="5" t="s">
        <v>195</v>
      </c>
      <c r="B269" s="7">
        <v>2.1675431315410365</v>
      </c>
      <c r="C269" s="7">
        <v>0</v>
      </c>
      <c r="D269" s="7">
        <f t="shared" si="4"/>
        <v>2.1675431315410365</v>
      </c>
    </row>
    <row r="270" spans="1:4" x14ac:dyDescent="0.25">
      <c r="A270" s="5" t="s">
        <v>563</v>
      </c>
      <c r="B270" s="7">
        <v>2.7321283464566952</v>
      </c>
      <c r="C270" s="7">
        <v>0</v>
      </c>
      <c r="D270" s="7">
        <f t="shared" si="4"/>
        <v>2.7321283464566952</v>
      </c>
    </row>
    <row r="271" spans="1:4" x14ac:dyDescent="0.25">
      <c r="A271" s="5" t="s">
        <v>88</v>
      </c>
      <c r="B271" s="7">
        <v>0.36738013655340118</v>
      </c>
      <c r="C271" s="7">
        <v>0.29212318870459464</v>
      </c>
      <c r="D271" s="7">
        <f t="shared" si="4"/>
        <v>0.65950332525799582</v>
      </c>
    </row>
    <row r="272" spans="1:4" x14ac:dyDescent="0.25">
      <c r="A272" s="5" t="s">
        <v>564</v>
      </c>
      <c r="B272" s="7">
        <v>3.3260692913385843</v>
      </c>
      <c r="C272" s="7">
        <v>0</v>
      </c>
      <c r="D272" s="7">
        <f t="shared" si="4"/>
        <v>3.3260692913385843</v>
      </c>
    </row>
    <row r="273" spans="1:4" x14ac:dyDescent="0.25">
      <c r="A273" s="5" t="s">
        <v>67</v>
      </c>
      <c r="B273" s="7">
        <v>0.36738013655340118</v>
      </c>
      <c r="C273" s="7">
        <v>1.665412694611975E-2</v>
      </c>
      <c r="D273" s="7">
        <f t="shared" si="4"/>
        <v>0.38403426349952091</v>
      </c>
    </row>
    <row r="274" spans="1:4" x14ac:dyDescent="0.25">
      <c r="A274" s="5" t="s">
        <v>196</v>
      </c>
      <c r="B274" s="7">
        <v>2.1675431315410365</v>
      </c>
      <c r="C274" s="7">
        <v>0</v>
      </c>
      <c r="D274" s="7">
        <f t="shared" si="4"/>
        <v>2.1675431315410365</v>
      </c>
    </row>
    <row r="275" spans="1:4" x14ac:dyDescent="0.25">
      <c r="A275" s="5" t="s">
        <v>498</v>
      </c>
      <c r="B275" s="7">
        <v>4.7515275590551225</v>
      </c>
      <c r="C275" s="7">
        <v>0</v>
      </c>
      <c r="D275" s="7">
        <f t="shared" si="4"/>
        <v>4.7515275590551225</v>
      </c>
    </row>
    <row r="276" spans="1:4" x14ac:dyDescent="0.25">
      <c r="A276" s="5" t="s">
        <v>46</v>
      </c>
      <c r="B276" s="7">
        <v>0</v>
      </c>
      <c r="C276" s="7">
        <v>2.0055803302273805E-3</v>
      </c>
      <c r="D276" s="7">
        <f t="shared" si="4"/>
        <v>2.0055803302273805E-3</v>
      </c>
    </row>
    <row r="277" spans="1:4" x14ac:dyDescent="0.25">
      <c r="A277" s="5" t="s">
        <v>199</v>
      </c>
      <c r="B277" s="7">
        <v>2.1675431315410365</v>
      </c>
      <c r="C277" s="7">
        <v>0</v>
      </c>
      <c r="D277" s="7">
        <f t="shared" si="4"/>
        <v>2.1675431315410365</v>
      </c>
    </row>
    <row r="278" spans="1:4" x14ac:dyDescent="0.25">
      <c r="A278" s="5" t="s">
        <v>221</v>
      </c>
      <c r="B278" s="7">
        <v>2.1675431315410365</v>
      </c>
      <c r="C278" s="7">
        <v>0</v>
      </c>
      <c r="D278" s="7">
        <f t="shared" si="4"/>
        <v>2.1675431315410365</v>
      </c>
    </row>
    <row r="279" spans="1:4" x14ac:dyDescent="0.25">
      <c r="A279" s="5" t="s">
        <v>565</v>
      </c>
      <c r="B279" s="7">
        <v>2.4945519685039392</v>
      </c>
      <c r="C279" s="7">
        <v>0</v>
      </c>
      <c r="D279" s="7">
        <f t="shared" si="4"/>
        <v>2.4945519685039392</v>
      </c>
    </row>
    <row r="280" spans="1:4" x14ac:dyDescent="0.25">
      <c r="A280" s="5" t="s">
        <v>128</v>
      </c>
      <c r="B280" s="7">
        <v>2.1675431315410365</v>
      </c>
      <c r="C280" s="7">
        <v>3.3761240335569394</v>
      </c>
      <c r="D280" s="7">
        <f t="shared" si="4"/>
        <v>5.5436671650979754</v>
      </c>
    </row>
    <row r="281" spans="1:4" x14ac:dyDescent="0.25">
      <c r="A281" s="5" t="s">
        <v>339</v>
      </c>
      <c r="B281" s="7">
        <v>0</v>
      </c>
      <c r="C281" s="7">
        <v>0</v>
      </c>
      <c r="D281" s="7">
        <f t="shared" si="4"/>
        <v>0</v>
      </c>
    </row>
    <row r="282" spans="1:4" x14ac:dyDescent="0.25">
      <c r="A282" s="5" t="s">
        <v>220</v>
      </c>
      <c r="B282" s="7">
        <v>2.1675431315410365</v>
      </c>
      <c r="C282" s="7">
        <v>0</v>
      </c>
      <c r="D282" s="7">
        <f t="shared" si="4"/>
        <v>2.1675431315410365</v>
      </c>
    </row>
    <row r="283" spans="1:4" x14ac:dyDescent="0.25">
      <c r="A283" s="5" t="s">
        <v>214</v>
      </c>
      <c r="B283" s="7">
        <v>2.1675431315410365</v>
      </c>
      <c r="C283" s="7">
        <v>0</v>
      </c>
      <c r="D283" s="7">
        <f t="shared" si="4"/>
        <v>2.1675431315410365</v>
      </c>
    </row>
    <row r="284" spans="1:4" x14ac:dyDescent="0.25">
      <c r="A284" s="5" t="s">
        <v>47</v>
      </c>
      <c r="B284" s="7">
        <v>0</v>
      </c>
      <c r="C284" s="7">
        <v>2.0055803302273805E-3</v>
      </c>
      <c r="D284" s="7">
        <f t="shared" si="4"/>
        <v>2.0055803302273805E-3</v>
      </c>
    </row>
    <row r="285" spans="1:4" x14ac:dyDescent="0.25">
      <c r="A285" s="5" t="s">
        <v>48</v>
      </c>
      <c r="B285" s="7">
        <v>0</v>
      </c>
      <c r="C285" s="7">
        <v>2.0055803302273805E-3</v>
      </c>
      <c r="D285" s="7">
        <f t="shared" si="4"/>
        <v>2.0055803302273805E-3</v>
      </c>
    </row>
    <row r="286" spans="1:4" x14ac:dyDescent="0.25">
      <c r="A286" s="5" t="s">
        <v>226</v>
      </c>
      <c r="B286" s="7">
        <v>2.1675431315410365</v>
      </c>
      <c r="C286" s="7">
        <v>0</v>
      </c>
      <c r="D286" s="7">
        <f t="shared" si="4"/>
        <v>2.1675431315410365</v>
      </c>
    </row>
    <row r="287" spans="1:4" x14ac:dyDescent="0.25">
      <c r="A287" s="5" t="s">
        <v>566</v>
      </c>
      <c r="B287" s="7">
        <v>4.0387984251968536</v>
      </c>
      <c r="C287" s="7">
        <v>0</v>
      </c>
      <c r="D287" s="7">
        <f t="shared" si="4"/>
        <v>4.0387984251968536</v>
      </c>
    </row>
    <row r="288" spans="1:4" x14ac:dyDescent="0.25">
      <c r="A288" s="5" t="s">
        <v>567</v>
      </c>
      <c r="B288" s="7">
        <v>2.3757637795275612</v>
      </c>
      <c r="C288" s="7">
        <v>0</v>
      </c>
      <c r="D288" s="7">
        <f t="shared" si="4"/>
        <v>2.3757637795275612</v>
      </c>
    </row>
    <row r="289" spans="1:4" x14ac:dyDescent="0.25">
      <c r="A289" s="5" t="s">
        <v>340</v>
      </c>
      <c r="B289" s="7">
        <v>3.4448574803149632</v>
      </c>
      <c r="C289" s="7">
        <v>0</v>
      </c>
      <c r="D289" s="7">
        <f t="shared" si="4"/>
        <v>3.4448574803149632</v>
      </c>
    </row>
    <row r="290" spans="1:4" x14ac:dyDescent="0.25">
      <c r="A290" s="5" t="s">
        <v>197</v>
      </c>
      <c r="B290" s="7">
        <v>2.1675431315410365</v>
      </c>
      <c r="C290" s="7">
        <v>0</v>
      </c>
      <c r="D290" s="7">
        <f t="shared" si="4"/>
        <v>2.1675431315410365</v>
      </c>
    </row>
    <row r="291" spans="1:4" x14ac:dyDescent="0.25">
      <c r="A291" s="5" t="s">
        <v>66</v>
      </c>
      <c r="B291" s="7">
        <v>0.36738013655340118</v>
      </c>
      <c r="C291" s="7">
        <v>1.984281358911031E-2</v>
      </c>
      <c r="D291" s="7">
        <f t="shared" si="4"/>
        <v>0.38722295014251151</v>
      </c>
    </row>
    <row r="292" spans="1:4" x14ac:dyDescent="0.25">
      <c r="A292" s="5" t="s">
        <v>92</v>
      </c>
      <c r="B292" s="7">
        <v>0.36738013655340118</v>
      </c>
      <c r="C292" s="7">
        <v>0.19364757391652571</v>
      </c>
      <c r="D292" s="7">
        <f t="shared" si="4"/>
        <v>0.56102771046992683</v>
      </c>
    </row>
    <row r="293" spans="1:4" x14ac:dyDescent="0.25">
      <c r="A293" s="5" t="s">
        <v>95</v>
      </c>
      <c r="B293" s="7">
        <v>5.1189076956085238</v>
      </c>
      <c r="C293" s="7">
        <v>0.16525546855949924</v>
      </c>
      <c r="D293" s="7">
        <f t="shared" si="4"/>
        <v>5.2841631641680227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5E023-57A3-41AB-8BD9-68121F98D5BD}">
  <sheetPr codeName="Planilha13"/>
  <dimension ref="A2:H329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Julho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510</v>
      </c>
    </row>
    <row r="6" spans="1:8" x14ac:dyDescent="0.25">
      <c r="A6" s="1" t="s">
        <v>496</v>
      </c>
    </row>
    <row r="8" spans="1:8" ht="13" x14ac:dyDescent="0.3">
      <c r="A8" s="4" t="s">
        <v>1</v>
      </c>
      <c r="B8" s="6" t="s">
        <v>626</v>
      </c>
    </row>
    <row r="9" spans="1:8" x14ac:dyDescent="0.25">
      <c r="A9" s="9" t="s">
        <v>178</v>
      </c>
      <c r="B9" s="20">
        <v>1767408.7621671627</v>
      </c>
    </row>
    <row r="10" spans="1:8" x14ac:dyDescent="0.25">
      <c r="A10" s="5" t="s">
        <v>56</v>
      </c>
      <c r="B10" s="25">
        <v>-6964.8095302375414</v>
      </c>
    </row>
    <row r="11" spans="1:8" x14ac:dyDescent="0.25">
      <c r="A11" s="5" t="s">
        <v>386</v>
      </c>
      <c r="B11" s="25">
        <v>0</v>
      </c>
    </row>
    <row r="12" spans="1:8" x14ac:dyDescent="0.25">
      <c r="A12" s="5" t="s">
        <v>9</v>
      </c>
      <c r="B12" s="25">
        <v>-7627.3419822327305</v>
      </c>
    </row>
    <row r="13" spans="1:8" x14ac:dyDescent="0.25">
      <c r="A13" s="5" t="s">
        <v>384</v>
      </c>
      <c r="B13" s="25">
        <v>0</v>
      </c>
    </row>
    <row r="14" spans="1:8" x14ac:dyDescent="0.25">
      <c r="A14" s="5" t="s">
        <v>385</v>
      </c>
      <c r="B14" s="25">
        <v>-776.34810608569796</v>
      </c>
    </row>
    <row r="15" spans="1:8" x14ac:dyDescent="0.25">
      <c r="A15" s="5" t="s">
        <v>361</v>
      </c>
      <c r="B15" s="25">
        <v>-5671.4295460177418</v>
      </c>
    </row>
    <row r="16" spans="1:8" x14ac:dyDescent="0.25">
      <c r="A16" s="5" t="s">
        <v>280</v>
      </c>
      <c r="B16" s="25">
        <v>-225.76249260046595</v>
      </c>
    </row>
    <row r="17" spans="1:2" x14ac:dyDescent="0.25">
      <c r="A17" s="5" t="s">
        <v>164</v>
      </c>
      <c r="B17" s="25">
        <v>-3687.2702624890985</v>
      </c>
    </row>
    <row r="18" spans="1:2" x14ac:dyDescent="0.25">
      <c r="A18" s="5" t="s">
        <v>165</v>
      </c>
      <c r="B18" s="25">
        <v>-5866.4604584416638</v>
      </c>
    </row>
    <row r="19" spans="1:2" x14ac:dyDescent="0.25">
      <c r="A19" s="5" t="s">
        <v>308</v>
      </c>
      <c r="B19" s="25">
        <v>0</v>
      </c>
    </row>
    <row r="20" spans="1:2" x14ac:dyDescent="0.25">
      <c r="A20" s="5" t="s">
        <v>309</v>
      </c>
      <c r="B20" s="25">
        <v>-1060.7456504716865</v>
      </c>
    </row>
    <row r="21" spans="1:2" x14ac:dyDescent="0.25">
      <c r="A21" s="5" t="s">
        <v>166</v>
      </c>
      <c r="B21" s="25">
        <v>-5866.4604584416638</v>
      </c>
    </row>
    <row r="22" spans="1:2" x14ac:dyDescent="0.25">
      <c r="A22" s="5" t="s">
        <v>254</v>
      </c>
      <c r="B22" s="25">
        <v>-3225.9554122131226</v>
      </c>
    </row>
    <row r="23" spans="1:2" x14ac:dyDescent="0.25">
      <c r="A23" s="5" t="s">
        <v>323</v>
      </c>
      <c r="B23" s="25">
        <v>-181.47776715807433</v>
      </c>
    </row>
    <row r="24" spans="1:2" x14ac:dyDescent="0.25">
      <c r="A24" s="5" t="s">
        <v>143</v>
      </c>
      <c r="B24" s="25">
        <v>-7583.1380236493815</v>
      </c>
    </row>
    <row r="25" spans="1:2" x14ac:dyDescent="0.25">
      <c r="A25" s="5" t="s">
        <v>163</v>
      </c>
      <c r="B25" s="25">
        <v>-39893.702561293991</v>
      </c>
    </row>
    <row r="26" spans="1:2" x14ac:dyDescent="0.25">
      <c r="A26" s="5" t="s">
        <v>299</v>
      </c>
      <c r="B26" s="25">
        <v>-1330.6935455213136</v>
      </c>
    </row>
    <row r="27" spans="1:2" x14ac:dyDescent="0.25">
      <c r="A27" s="5" t="s">
        <v>230</v>
      </c>
      <c r="B27" s="25">
        <v>-4223.2182750343918</v>
      </c>
    </row>
    <row r="28" spans="1:2" x14ac:dyDescent="0.25">
      <c r="A28" s="5" t="s">
        <v>103</v>
      </c>
      <c r="B28" s="25">
        <v>-11484.587721869329</v>
      </c>
    </row>
    <row r="29" spans="1:2" x14ac:dyDescent="0.25">
      <c r="A29" s="5" t="s">
        <v>138</v>
      </c>
      <c r="B29" s="25">
        <v>-10938.254279372832</v>
      </c>
    </row>
    <row r="30" spans="1:2" x14ac:dyDescent="0.25">
      <c r="A30" s="5" t="s">
        <v>218</v>
      </c>
      <c r="B30" s="25">
        <v>-5675.6646746082715</v>
      </c>
    </row>
    <row r="31" spans="1:2" x14ac:dyDescent="0.25">
      <c r="A31" s="5" t="s">
        <v>167</v>
      </c>
      <c r="B31" s="25">
        <v>-5866.4604584416638</v>
      </c>
    </row>
    <row r="32" spans="1:2" x14ac:dyDescent="0.25">
      <c r="A32" s="5" t="s">
        <v>89</v>
      </c>
      <c r="B32" s="25">
        <v>-1303.0549457785955</v>
      </c>
    </row>
    <row r="33" spans="1:2" x14ac:dyDescent="0.25">
      <c r="A33" s="5" t="s">
        <v>96</v>
      </c>
      <c r="B33" s="25">
        <v>-38192.88069973285</v>
      </c>
    </row>
    <row r="34" spans="1:2" x14ac:dyDescent="0.25">
      <c r="A34" s="5" t="s">
        <v>229</v>
      </c>
      <c r="B34" s="25">
        <v>-5382.2481592346085</v>
      </c>
    </row>
    <row r="35" spans="1:2" x14ac:dyDescent="0.25">
      <c r="A35" s="5" t="s">
        <v>144</v>
      </c>
      <c r="B35" s="25">
        <v>-11171.878910208165</v>
      </c>
    </row>
    <row r="36" spans="1:2" x14ac:dyDescent="0.25">
      <c r="A36" s="5" t="s">
        <v>239</v>
      </c>
      <c r="B36" s="25">
        <v>-274.40327550650937</v>
      </c>
    </row>
    <row r="37" spans="1:2" x14ac:dyDescent="0.25">
      <c r="A37" s="5" t="s">
        <v>78</v>
      </c>
      <c r="B37" s="25">
        <v>-5975.9258948140305</v>
      </c>
    </row>
    <row r="38" spans="1:2" x14ac:dyDescent="0.25">
      <c r="A38" s="5" t="s">
        <v>347</v>
      </c>
      <c r="B38" s="25">
        <v>-181.47776715807433</v>
      </c>
    </row>
    <row r="39" spans="1:2" x14ac:dyDescent="0.25">
      <c r="A39" s="5" t="s">
        <v>240</v>
      </c>
      <c r="B39" s="25">
        <v>-3312.8005241159667</v>
      </c>
    </row>
    <row r="40" spans="1:2" x14ac:dyDescent="0.25">
      <c r="A40" s="5" t="s">
        <v>331</v>
      </c>
      <c r="B40" s="25">
        <v>0</v>
      </c>
    </row>
    <row r="41" spans="1:2" x14ac:dyDescent="0.25">
      <c r="A41" s="5" t="s">
        <v>241</v>
      </c>
      <c r="B41" s="25">
        <v>-772.56029661145794</v>
      </c>
    </row>
    <row r="42" spans="1:2" x14ac:dyDescent="0.25">
      <c r="A42" s="5" t="s">
        <v>168</v>
      </c>
      <c r="B42" s="25">
        <v>-5866.4604584416638</v>
      </c>
    </row>
    <row r="43" spans="1:2" x14ac:dyDescent="0.25">
      <c r="A43" s="5" t="s">
        <v>169</v>
      </c>
      <c r="B43" s="25">
        <v>-5866.4604584416638</v>
      </c>
    </row>
    <row r="44" spans="1:2" x14ac:dyDescent="0.25">
      <c r="A44" s="5" t="s">
        <v>348</v>
      </c>
      <c r="B44" s="25">
        <v>-372.21700167318994</v>
      </c>
    </row>
    <row r="45" spans="1:2" x14ac:dyDescent="0.25">
      <c r="A45" s="5" t="s">
        <v>201</v>
      </c>
      <c r="B45" s="25">
        <v>-5866.4604584416638</v>
      </c>
    </row>
    <row r="46" spans="1:2" x14ac:dyDescent="0.25">
      <c r="A46" s="5" t="s">
        <v>97</v>
      </c>
      <c r="B46" s="25">
        <v>-2035.6400279264908</v>
      </c>
    </row>
    <row r="47" spans="1:2" x14ac:dyDescent="0.25">
      <c r="A47" s="5" t="s">
        <v>235</v>
      </c>
      <c r="B47" s="25">
        <v>-2695.0072768901891</v>
      </c>
    </row>
    <row r="48" spans="1:2" x14ac:dyDescent="0.25">
      <c r="A48" s="5" t="s">
        <v>349</v>
      </c>
      <c r="B48" s="25">
        <v>0</v>
      </c>
    </row>
    <row r="49" spans="1:2" x14ac:dyDescent="0.25">
      <c r="A49" s="5" t="s">
        <v>255</v>
      </c>
      <c r="B49" s="25">
        <v>-3344.8655370534425</v>
      </c>
    </row>
    <row r="50" spans="1:2" x14ac:dyDescent="0.25">
      <c r="A50" s="5" t="s">
        <v>14</v>
      </c>
      <c r="B50" s="25">
        <v>-8513.9385453830837</v>
      </c>
    </row>
    <row r="51" spans="1:2" x14ac:dyDescent="0.25">
      <c r="A51" s="5" t="s">
        <v>293</v>
      </c>
      <c r="B51" s="25">
        <v>0</v>
      </c>
    </row>
    <row r="52" spans="1:2" x14ac:dyDescent="0.25">
      <c r="A52" s="5" t="s">
        <v>294</v>
      </c>
      <c r="B52" s="25">
        <v>0</v>
      </c>
    </row>
    <row r="53" spans="1:2" x14ac:dyDescent="0.25">
      <c r="A53" s="5" t="s">
        <v>332</v>
      </c>
      <c r="B53" s="25">
        <v>-1784.0311818700688</v>
      </c>
    </row>
    <row r="54" spans="1:2" x14ac:dyDescent="0.25">
      <c r="A54" s="5" t="s">
        <v>72</v>
      </c>
      <c r="B54" s="25">
        <v>-5413.5692879557673</v>
      </c>
    </row>
    <row r="55" spans="1:2" x14ac:dyDescent="0.25">
      <c r="A55" s="5" t="s">
        <v>74</v>
      </c>
      <c r="B55" s="25">
        <v>-3158.4789839636446</v>
      </c>
    </row>
    <row r="56" spans="1:2" x14ac:dyDescent="0.25">
      <c r="A56" s="5" t="s">
        <v>170</v>
      </c>
      <c r="B56" s="25">
        <v>-4034.1886198800894</v>
      </c>
    </row>
    <row r="57" spans="1:2" x14ac:dyDescent="0.25">
      <c r="A57" s="5" t="s">
        <v>324</v>
      </c>
      <c r="B57" s="25">
        <v>-372.21700167318994</v>
      </c>
    </row>
    <row r="58" spans="1:2" x14ac:dyDescent="0.25">
      <c r="A58" s="5" t="s">
        <v>358</v>
      </c>
      <c r="B58" s="25">
        <v>0</v>
      </c>
    </row>
    <row r="59" spans="1:2" x14ac:dyDescent="0.25">
      <c r="A59" s="5" t="s">
        <v>320</v>
      </c>
      <c r="B59" s="25">
        <v>-602.6312562034135</v>
      </c>
    </row>
    <row r="60" spans="1:2" x14ac:dyDescent="0.25">
      <c r="A60" s="5" t="s">
        <v>93</v>
      </c>
      <c r="B60" s="25">
        <v>-7500.2051896546836</v>
      </c>
    </row>
    <row r="61" spans="1:2" x14ac:dyDescent="0.25">
      <c r="A61" s="5" t="s">
        <v>57</v>
      </c>
      <c r="B61" s="25">
        <v>-875.29387780338664</v>
      </c>
    </row>
    <row r="62" spans="1:2" x14ac:dyDescent="0.25">
      <c r="A62" s="5" t="s">
        <v>295</v>
      </c>
      <c r="B62" s="25">
        <v>0</v>
      </c>
    </row>
    <row r="63" spans="1:2" x14ac:dyDescent="0.25">
      <c r="A63" s="5" t="s">
        <v>171</v>
      </c>
      <c r="B63" s="25">
        <v>-5866.4604584416638</v>
      </c>
    </row>
    <row r="64" spans="1:2" x14ac:dyDescent="0.25">
      <c r="A64" s="5" t="s">
        <v>49</v>
      </c>
      <c r="B64" s="25">
        <v>-9389.9513911963386</v>
      </c>
    </row>
    <row r="65" spans="1:2" x14ac:dyDescent="0.25">
      <c r="A65" s="5" t="s">
        <v>416</v>
      </c>
      <c r="B65" s="25">
        <v>-218.33408877685739</v>
      </c>
    </row>
    <row r="66" spans="1:2" x14ac:dyDescent="0.25">
      <c r="A66" s="5" t="s">
        <v>236</v>
      </c>
      <c r="B66" s="25">
        <v>-3562.0316478288541</v>
      </c>
    </row>
    <row r="67" spans="1:2" x14ac:dyDescent="0.25">
      <c r="A67" s="5" t="s">
        <v>119</v>
      </c>
      <c r="B67" s="25">
        <v>-6554.0085063209799</v>
      </c>
    </row>
    <row r="68" spans="1:2" x14ac:dyDescent="0.25">
      <c r="A68" s="5" t="s">
        <v>333</v>
      </c>
      <c r="B68" s="25">
        <v>-1846.9011216713927</v>
      </c>
    </row>
    <row r="69" spans="1:2" x14ac:dyDescent="0.25">
      <c r="A69" s="5" t="s">
        <v>98</v>
      </c>
      <c r="B69" s="25">
        <v>-4772.022914133935</v>
      </c>
    </row>
    <row r="70" spans="1:2" x14ac:dyDescent="0.25">
      <c r="A70" s="5" t="s">
        <v>319</v>
      </c>
      <c r="B70" s="25">
        <v>0</v>
      </c>
    </row>
    <row r="71" spans="1:2" x14ac:dyDescent="0.25">
      <c r="A71" s="5" t="s">
        <v>172</v>
      </c>
      <c r="B71" s="25">
        <v>-3858.8719880950607</v>
      </c>
    </row>
    <row r="72" spans="1:2" x14ac:dyDescent="0.25">
      <c r="A72" s="5" t="s">
        <v>310</v>
      </c>
      <c r="B72" s="25">
        <v>0</v>
      </c>
    </row>
    <row r="73" spans="1:2" x14ac:dyDescent="0.25">
      <c r="A73" s="5" t="s">
        <v>100</v>
      </c>
      <c r="B73" s="25">
        <v>-5845.7841803566225</v>
      </c>
    </row>
    <row r="74" spans="1:2" x14ac:dyDescent="0.25">
      <c r="A74" s="5" t="s">
        <v>380</v>
      </c>
      <c r="B74" s="25">
        <v>0</v>
      </c>
    </row>
    <row r="75" spans="1:2" x14ac:dyDescent="0.25">
      <c r="A75" s="5" t="s">
        <v>210</v>
      </c>
      <c r="B75" s="25">
        <v>-362.38808870879052</v>
      </c>
    </row>
    <row r="76" spans="1:2" x14ac:dyDescent="0.25">
      <c r="A76" s="5" t="s">
        <v>242</v>
      </c>
      <c r="B76" s="25">
        <v>-332.79065294683181</v>
      </c>
    </row>
    <row r="77" spans="1:2" x14ac:dyDescent="0.25">
      <c r="A77" s="5" t="s">
        <v>75</v>
      </c>
      <c r="B77" s="25">
        <v>-1158.0876337808518</v>
      </c>
    </row>
    <row r="78" spans="1:2" x14ac:dyDescent="0.25">
      <c r="A78" s="5" t="s">
        <v>109</v>
      </c>
      <c r="B78" s="25">
        <v>-10907.822288940966</v>
      </c>
    </row>
    <row r="79" spans="1:2" x14ac:dyDescent="0.25">
      <c r="A79" s="5" t="s">
        <v>207</v>
      </c>
      <c r="B79" s="25">
        <v>-6129.5033773696814</v>
      </c>
    </row>
    <row r="80" spans="1:2" x14ac:dyDescent="0.25">
      <c r="A80" s="5" t="s">
        <v>145</v>
      </c>
      <c r="B80" s="25">
        <v>-4690.5519669255746</v>
      </c>
    </row>
    <row r="81" spans="1:2" x14ac:dyDescent="0.25">
      <c r="A81" s="5" t="s">
        <v>224</v>
      </c>
      <c r="B81" s="25">
        <v>-5866.4604584416638</v>
      </c>
    </row>
    <row r="82" spans="1:2" x14ac:dyDescent="0.25">
      <c r="A82" s="5" t="s">
        <v>139</v>
      </c>
      <c r="B82" s="25">
        <v>-39672.818640512705</v>
      </c>
    </row>
    <row r="83" spans="1:2" x14ac:dyDescent="0.25">
      <c r="A83" s="5" t="s">
        <v>256</v>
      </c>
      <c r="B83" s="25">
        <v>-2495.9850146116783</v>
      </c>
    </row>
    <row r="84" spans="1:2" x14ac:dyDescent="0.25">
      <c r="A84" s="5" t="s">
        <v>216</v>
      </c>
      <c r="B84" s="25">
        <v>-5866.4604584416638</v>
      </c>
    </row>
    <row r="85" spans="1:2" x14ac:dyDescent="0.25">
      <c r="A85" s="5" t="s">
        <v>146</v>
      </c>
      <c r="B85" s="25">
        <v>-35933.622908693782</v>
      </c>
    </row>
    <row r="86" spans="1:2" x14ac:dyDescent="0.25">
      <c r="A86" s="5" t="s">
        <v>173</v>
      </c>
      <c r="B86" s="25">
        <v>-5866.4604584416638</v>
      </c>
    </row>
    <row r="87" spans="1:2" x14ac:dyDescent="0.25">
      <c r="A87" s="5" t="s">
        <v>334</v>
      </c>
      <c r="B87" s="25">
        <v>-372.21700167318994</v>
      </c>
    </row>
    <row r="88" spans="1:2" x14ac:dyDescent="0.25">
      <c r="A88" s="5" t="s">
        <v>174</v>
      </c>
      <c r="B88" s="25">
        <v>-5866.4604584416638</v>
      </c>
    </row>
    <row r="89" spans="1:2" x14ac:dyDescent="0.25">
      <c r="A89" s="5" t="s">
        <v>87</v>
      </c>
      <c r="B89" s="25">
        <v>-4323.708157446893</v>
      </c>
    </row>
    <row r="90" spans="1:2" x14ac:dyDescent="0.25">
      <c r="A90" s="5" t="s">
        <v>147</v>
      </c>
      <c r="B90" s="25">
        <v>-5866.4604584416638</v>
      </c>
    </row>
    <row r="91" spans="1:2" x14ac:dyDescent="0.25">
      <c r="A91" s="5" t="s">
        <v>215</v>
      </c>
      <c r="B91" s="25">
        <v>-5866.4604584416638</v>
      </c>
    </row>
    <row r="92" spans="1:2" x14ac:dyDescent="0.25">
      <c r="A92" s="5" t="s">
        <v>359</v>
      </c>
      <c r="B92" s="25">
        <v>-1912.4086631080588</v>
      </c>
    </row>
    <row r="93" spans="1:2" x14ac:dyDescent="0.25">
      <c r="A93" s="5" t="s">
        <v>175</v>
      </c>
      <c r="B93" s="25">
        <v>-5866.4604584416638</v>
      </c>
    </row>
    <row r="94" spans="1:2" x14ac:dyDescent="0.25">
      <c r="A94" s="5" t="s">
        <v>64</v>
      </c>
      <c r="B94" s="25">
        <v>-42696.488183067231</v>
      </c>
    </row>
    <row r="95" spans="1:2" x14ac:dyDescent="0.25">
      <c r="A95" s="5" t="s">
        <v>350</v>
      </c>
      <c r="B95" s="25">
        <v>0</v>
      </c>
    </row>
    <row r="96" spans="1:2" x14ac:dyDescent="0.25">
      <c r="A96" s="5" t="s">
        <v>94</v>
      </c>
      <c r="B96" s="25">
        <v>-11705.471642650602</v>
      </c>
    </row>
    <row r="97" spans="1:2" x14ac:dyDescent="0.25">
      <c r="A97" s="5" t="s">
        <v>311</v>
      </c>
      <c r="B97" s="25">
        <v>-268.85637491397921</v>
      </c>
    </row>
    <row r="98" spans="1:2" x14ac:dyDescent="0.25">
      <c r="A98" s="5" t="s">
        <v>176</v>
      </c>
      <c r="B98" s="25">
        <v>-5866.4604584416638</v>
      </c>
    </row>
    <row r="99" spans="1:2" x14ac:dyDescent="0.25">
      <c r="A99" s="5" t="s">
        <v>127</v>
      </c>
      <c r="B99" s="25">
        <v>-6370.0922770506386</v>
      </c>
    </row>
    <row r="100" spans="1:2" x14ac:dyDescent="0.25">
      <c r="A100" s="5" t="s">
        <v>177</v>
      </c>
      <c r="B100" s="25">
        <v>-5866.4604584416638</v>
      </c>
    </row>
    <row r="101" spans="1:2" x14ac:dyDescent="0.25">
      <c r="A101" s="5" t="s">
        <v>148</v>
      </c>
      <c r="B101" s="25">
        <v>-5866.4604584416638</v>
      </c>
    </row>
    <row r="102" spans="1:2" x14ac:dyDescent="0.25">
      <c r="A102" s="5" t="s">
        <v>149</v>
      </c>
      <c r="B102" s="25">
        <v>0</v>
      </c>
    </row>
    <row r="103" spans="1:2" x14ac:dyDescent="0.25">
      <c r="A103" s="5" t="s">
        <v>60</v>
      </c>
      <c r="B103" s="25">
        <v>-8192.8668910862234</v>
      </c>
    </row>
    <row r="104" spans="1:2" x14ac:dyDescent="0.25">
      <c r="A104" s="5" t="s">
        <v>325</v>
      </c>
      <c r="B104" s="25">
        <v>0</v>
      </c>
    </row>
    <row r="105" spans="1:2" x14ac:dyDescent="0.25">
      <c r="A105" s="5" t="s">
        <v>422</v>
      </c>
      <c r="B105" s="25">
        <v>0</v>
      </c>
    </row>
    <row r="106" spans="1:2" x14ac:dyDescent="0.25">
      <c r="A106" s="5" t="s">
        <v>249</v>
      </c>
      <c r="B106" s="25">
        <v>-3318.8094219253467</v>
      </c>
    </row>
    <row r="107" spans="1:2" x14ac:dyDescent="0.25">
      <c r="A107" s="5" t="s">
        <v>90</v>
      </c>
      <c r="B107" s="25">
        <v>-7573.5228176873879</v>
      </c>
    </row>
    <row r="108" spans="1:2" x14ac:dyDescent="0.25">
      <c r="A108" s="5" t="s">
        <v>423</v>
      </c>
      <c r="B108" s="25">
        <v>0</v>
      </c>
    </row>
    <row r="109" spans="1:2" x14ac:dyDescent="0.25">
      <c r="A109" s="5" t="s">
        <v>364</v>
      </c>
      <c r="B109" s="25">
        <v>-1501.1584383886466</v>
      </c>
    </row>
    <row r="110" spans="1:2" x14ac:dyDescent="0.25">
      <c r="A110" s="5" t="s">
        <v>62</v>
      </c>
      <c r="B110" s="25">
        <v>-5668.2626900829082</v>
      </c>
    </row>
    <row r="111" spans="1:2" x14ac:dyDescent="0.25">
      <c r="A111" s="5" t="s">
        <v>257</v>
      </c>
      <c r="B111" s="25">
        <v>-1944.8701966930244</v>
      </c>
    </row>
    <row r="112" spans="1:2" x14ac:dyDescent="0.25">
      <c r="A112" s="5" t="s">
        <v>116</v>
      </c>
      <c r="B112" s="25">
        <v>0</v>
      </c>
    </row>
    <row r="113" spans="1:2" x14ac:dyDescent="0.25">
      <c r="A113" s="5" t="s">
        <v>272</v>
      </c>
      <c r="B113" s="25">
        <v>-218.33408877685739</v>
      </c>
    </row>
    <row r="114" spans="1:2" x14ac:dyDescent="0.25">
      <c r="A114" s="5" t="s">
        <v>150</v>
      </c>
      <c r="B114" s="25">
        <v>-2511.2303738937439</v>
      </c>
    </row>
    <row r="115" spans="1:2" x14ac:dyDescent="0.25">
      <c r="A115" s="5" t="s">
        <v>70</v>
      </c>
      <c r="B115" s="25">
        <v>-5975.9258948140305</v>
      </c>
    </row>
    <row r="116" spans="1:2" x14ac:dyDescent="0.25">
      <c r="A116" s="5" t="s">
        <v>312</v>
      </c>
      <c r="B116" s="25">
        <v>-1163.9838820059581</v>
      </c>
    </row>
    <row r="117" spans="1:2" x14ac:dyDescent="0.25">
      <c r="A117" s="5" t="s">
        <v>179</v>
      </c>
      <c r="B117" s="25">
        <v>-5866.4604584416638</v>
      </c>
    </row>
    <row r="118" spans="1:2" x14ac:dyDescent="0.25">
      <c r="A118" s="5" t="s">
        <v>208</v>
      </c>
      <c r="B118" s="25">
        <v>-762.91733376627326</v>
      </c>
    </row>
    <row r="119" spans="1:2" x14ac:dyDescent="0.25">
      <c r="A119" s="5" t="s">
        <v>180</v>
      </c>
      <c r="B119" s="25">
        <v>-6363.0763882314905</v>
      </c>
    </row>
    <row r="120" spans="1:2" x14ac:dyDescent="0.25">
      <c r="A120" s="5" t="s">
        <v>101</v>
      </c>
      <c r="B120" s="25">
        <v>-43945.200095578322</v>
      </c>
    </row>
    <row r="121" spans="1:2" x14ac:dyDescent="0.25">
      <c r="A121" s="5" t="s">
        <v>121</v>
      </c>
      <c r="B121" s="25">
        <v>-5975.9258948140305</v>
      </c>
    </row>
    <row r="122" spans="1:2" x14ac:dyDescent="0.25">
      <c r="A122" s="5" t="s">
        <v>276</v>
      </c>
      <c r="B122" s="25">
        <v>-308.49318571567647</v>
      </c>
    </row>
    <row r="123" spans="1:2" x14ac:dyDescent="0.25">
      <c r="A123" s="5" t="s">
        <v>141</v>
      </c>
      <c r="B123" s="25">
        <v>-10078.054764957062</v>
      </c>
    </row>
    <row r="124" spans="1:2" x14ac:dyDescent="0.25">
      <c r="A124" s="5" t="s">
        <v>330</v>
      </c>
      <c r="B124" s="25">
        <v>-268.85637491397921</v>
      </c>
    </row>
    <row r="125" spans="1:2" x14ac:dyDescent="0.25">
      <c r="A125" s="5" t="s">
        <v>232</v>
      </c>
      <c r="B125" s="25">
        <v>-4062.9509659856026</v>
      </c>
    </row>
    <row r="126" spans="1:2" x14ac:dyDescent="0.25">
      <c r="A126" s="5" t="s">
        <v>326</v>
      </c>
      <c r="B126" s="25">
        <v>-821.43572906808276</v>
      </c>
    </row>
    <row r="127" spans="1:2" x14ac:dyDescent="0.25">
      <c r="A127" s="5" t="s">
        <v>181</v>
      </c>
      <c r="B127" s="25">
        <v>-5866.4604584416638</v>
      </c>
    </row>
    <row r="128" spans="1:2" x14ac:dyDescent="0.25">
      <c r="A128" s="5" t="s">
        <v>152</v>
      </c>
      <c r="B128" s="25">
        <v>0</v>
      </c>
    </row>
    <row r="129" spans="1:2" x14ac:dyDescent="0.25">
      <c r="A129" s="5" t="s">
        <v>55</v>
      </c>
      <c r="B129" s="25">
        <v>-6282.0418074655836</v>
      </c>
    </row>
    <row r="130" spans="1:2" x14ac:dyDescent="0.25">
      <c r="A130" s="5" t="s">
        <v>351</v>
      </c>
      <c r="B130" s="25">
        <v>-181.47776715807433</v>
      </c>
    </row>
    <row r="131" spans="1:2" x14ac:dyDescent="0.25">
      <c r="A131" s="5" t="s">
        <v>278</v>
      </c>
      <c r="B131" s="25">
        <v>-1258.1063704653886</v>
      </c>
    </row>
    <row r="132" spans="1:2" x14ac:dyDescent="0.25">
      <c r="A132" s="5" t="s">
        <v>134</v>
      </c>
      <c r="B132" s="25">
        <v>-86.479212779901815</v>
      </c>
    </row>
    <row r="133" spans="1:2" x14ac:dyDescent="0.25">
      <c r="A133" s="5" t="s">
        <v>124</v>
      </c>
      <c r="B133" s="25">
        <v>-5866.4604584416638</v>
      </c>
    </row>
    <row r="134" spans="1:2" x14ac:dyDescent="0.25">
      <c r="A134" s="5" t="s">
        <v>243</v>
      </c>
      <c r="B134" s="25">
        <v>-3904.0760385974745</v>
      </c>
    </row>
    <row r="135" spans="1:2" x14ac:dyDescent="0.25">
      <c r="A135" s="5" t="s">
        <v>153</v>
      </c>
      <c r="B135" s="25">
        <v>-3427.5717720200469</v>
      </c>
    </row>
    <row r="136" spans="1:2" x14ac:dyDescent="0.25">
      <c r="A136" s="5" t="s">
        <v>222</v>
      </c>
      <c r="B136" s="25">
        <v>-5866.4604584416638</v>
      </c>
    </row>
    <row r="137" spans="1:2" x14ac:dyDescent="0.25">
      <c r="A137" s="5" t="s">
        <v>313</v>
      </c>
      <c r="B137" s="25">
        <v>-181.47776715807433</v>
      </c>
    </row>
    <row r="138" spans="1:2" x14ac:dyDescent="0.25">
      <c r="A138" s="5" t="s">
        <v>122</v>
      </c>
      <c r="B138" s="25">
        <v>-10907.822288940966</v>
      </c>
    </row>
    <row r="139" spans="1:2" x14ac:dyDescent="0.25">
      <c r="A139" s="5" t="s">
        <v>31</v>
      </c>
      <c r="B139" s="25">
        <v>-2026.4728004883855</v>
      </c>
    </row>
    <row r="140" spans="1:2" x14ac:dyDescent="0.25">
      <c r="A140" s="5" t="s">
        <v>314</v>
      </c>
      <c r="B140" s="25">
        <v>-1251.5414343050791</v>
      </c>
    </row>
    <row r="141" spans="1:2" x14ac:dyDescent="0.25">
      <c r="A141" s="5" t="s">
        <v>15</v>
      </c>
      <c r="B141" s="25">
        <v>-7239.0048939172466</v>
      </c>
    </row>
    <row r="142" spans="1:2" x14ac:dyDescent="0.25">
      <c r="A142" s="5" t="s">
        <v>315</v>
      </c>
      <c r="B142" s="25">
        <v>-492.92888786727855</v>
      </c>
    </row>
    <row r="143" spans="1:2" x14ac:dyDescent="0.25">
      <c r="A143" s="5" t="s">
        <v>258</v>
      </c>
      <c r="B143" s="25">
        <v>-1677.7555038291605</v>
      </c>
    </row>
    <row r="144" spans="1:2" x14ac:dyDescent="0.25">
      <c r="A144" s="5" t="s">
        <v>374</v>
      </c>
      <c r="B144" s="25">
        <v>0</v>
      </c>
    </row>
    <row r="145" spans="1:2" x14ac:dyDescent="0.25">
      <c r="A145" s="5" t="s">
        <v>182</v>
      </c>
      <c r="B145" s="25">
        <v>-5866.4604584416638</v>
      </c>
    </row>
    <row r="146" spans="1:2" x14ac:dyDescent="0.25">
      <c r="A146" s="5" t="s">
        <v>105</v>
      </c>
      <c r="B146" s="25">
        <v>-5204.8460052610644</v>
      </c>
    </row>
    <row r="147" spans="1:2" x14ac:dyDescent="0.25">
      <c r="A147" s="5" t="s">
        <v>267</v>
      </c>
      <c r="B147" s="25">
        <v>-1976.9889588221365</v>
      </c>
    </row>
    <row r="148" spans="1:2" x14ac:dyDescent="0.25">
      <c r="A148" s="5" t="s">
        <v>51</v>
      </c>
      <c r="B148" s="25">
        <v>-6282.0418074655836</v>
      </c>
    </row>
    <row r="149" spans="1:2" x14ac:dyDescent="0.25">
      <c r="A149" s="5" t="s">
        <v>244</v>
      </c>
      <c r="B149" s="25">
        <v>-236.60670782355942</v>
      </c>
    </row>
    <row r="150" spans="1:2" x14ac:dyDescent="0.25">
      <c r="A150" s="5" t="s">
        <v>286</v>
      </c>
      <c r="B150" s="25">
        <v>-186.81297521572455</v>
      </c>
    </row>
    <row r="151" spans="1:2" x14ac:dyDescent="0.25">
      <c r="A151" s="5" t="s">
        <v>73</v>
      </c>
      <c r="B151" s="25">
        <v>-10296.317588966433</v>
      </c>
    </row>
    <row r="152" spans="1:2" x14ac:dyDescent="0.25">
      <c r="A152" s="5" t="s">
        <v>372</v>
      </c>
      <c r="B152" s="25">
        <v>0</v>
      </c>
    </row>
    <row r="153" spans="1:2" x14ac:dyDescent="0.25">
      <c r="A153" s="5" t="s">
        <v>360</v>
      </c>
      <c r="B153" s="25">
        <v>-5866.4604584416638</v>
      </c>
    </row>
    <row r="154" spans="1:2" x14ac:dyDescent="0.25">
      <c r="A154" s="5" t="s">
        <v>289</v>
      </c>
      <c r="B154" s="25">
        <v>-286.22513004183713</v>
      </c>
    </row>
    <row r="155" spans="1:2" x14ac:dyDescent="0.25">
      <c r="A155" s="5" t="s">
        <v>421</v>
      </c>
      <c r="B155" s="25">
        <v>-5866.4604584416638</v>
      </c>
    </row>
    <row r="156" spans="1:2" x14ac:dyDescent="0.25">
      <c r="A156" s="5" t="s">
        <v>61</v>
      </c>
      <c r="B156" s="25">
        <v>-5975.9258948140305</v>
      </c>
    </row>
    <row r="157" spans="1:2" x14ac:dyDescent="0.25">
      <c r="A157" s="5" t="s">
        <v>223</v>
      </c>
      <c r="B157" s="25">
        <v>-5866.4604584416638</v>
      </c>
    </row>
    <row r="158" spans="1:2" x14ac:dyDescent="0.25">
      <c r="A158" s="5" t="s">
        <v>296</v>
      </c>
      <c r="B158" s="25">
        <v>-1604.7798759282557</v>
      </c>
    </row>
    <row r="159" spans="1:2" x14ac:dyDescent="0.25">
      <c r="A159" s="5" t="s">
        <v>204</v>
      </c>
      <c r="B159" s="25">
        <v>-3645.2744292558195</v>
      </c>
    </row>
    <row r="160" spans="1:2" x14ac:dyDescent="0.25">
      <c r="A160" s="5" t="s">
        <v>53</v>
      </c>
      <c r="B160" s="25">
        <v>-2774.6960472947808</v>
      </c>
    </row>
    <row r="161" spans="1:2" x14ac:dyDescent="0.25">
      <c r="A161" s="5" t="s">
        <v>217</v>
      </c>
      <c r="B161" s="25">
        <v>-5866.4604584416638</v>
      </c>
    </row>
    <row r="162" spans="1:2" x14ac:dyDescent="0.25">
      <c r="A162" s="5" t="s">
        <v>352</v>
      </c>
      <c r="B162" s="25">
        <v>0</v>
      </c>
    </row>
    <row r="163" spans="1:2" x14ac:dyDescent="0.25">
      <c r="A163" s="5" t="s">
        <v>231</v>
      </c>
      <c r="B163" s="25">
        <v>-4062.9509659856026</v>
      </c>
    </row>
    <row r="164" spans="1:2" x14ac:dyDescent="0.25">
      <c r="A164" s="5" t="s">
        <v>259</v>
      </c>
      <c r="B164" s="25">
        <v>-3225.9554122131226</v>
      </c>
    </row>
    <row r="165" spans="1:2" x14ac:dyDescent="0.25">
      <c r="A165" s="5" t="s">
        <v>341</v>
      </c>
      <c r="B165" s="25">
        <v>-1784.0311818700688</v>
      </c>
    </row>
    <row r="166" spans="1:2" x14ac:dyDescent="0.25">
      <c r="A166" s="5" t="s">
        <v>154</v>
      </c>
      <c r="B166" s="25">
        <v>-41291.169449494198</v>
      </c>
    </row>
    <row r="167" spans="1:2" x14ac:dyDescent="0.25">
      <c r="A167" s="5" t="s">
        <v>86</v>
      </c>
      <c r="B167" s="25">
        <v>-9214.4434702104663</v>
      </c>
    </row>
    <row r="168" spans="1:2" x14ac:dyDescent="0.25">
      <c r="A168" s="5" t="s">
        <v>155</v>
      </c>
      <c r="B168" s="25">
        <v>-4690.5519669255746</v>
      </c>
    </row>
    <row r="169" spans="1:2" x14ac:dyDescent="0.25">
      <c r="A169" s="5" t="s">
        <v>343</v>
      </c>
      <c r="B169" s="25">
        <v>-264.81632099436149</v>
      </c>
    </row>
    <row r="170" spans="1:2" x14ac:dyDescent="0.25">
      <c r="A170" s="5" t="s">
        <v>250</v>
      </c>
      <c r="B170" s="25">
        <v>-2277.1976959261428</v>
      </c>
    </row>
    <row r="171" spans="1:2" x14ac:dyDescent="0.25">
      <c r="A171" s="5" t="s">
        <v>342</v>
      </c>
      <c r="B171" s="25">
        <v>-372.21700167318994</v>
      </c>
    </row>
    <row r="172" spans="1:2" x14ac:dyDescent="0.25">
      <c r="A172" s="5" t="s">
        <v>417</v>
      </c>
      <c r="B172" s="25">
        <v>-218.33408877685739</v>
      </c>
    </row>
    <row r="173" spans="1:2" x14ac:dyDescent="0.25">
      <c r="A173" s="5" t="s">
        <v>80</v>
      </c>
      <c r="B173" s="25">
        <v>-6678.4044567073761</v>
      </c>
    </row>
    <row r="174" spans="1:2" x14ac:dyDescent="0.25">
      <c r="A174" s="5" t="s">
        <v>260</v>
      </c>
      <c r="B174" s="25">
        <v>-2960.4594134311528</v>
      </c>
    </row>
    <row r="175" spans="1:2" x14ac:dyDescent="0.25">
      <c r="A175" s="5" t="s">
        <v>12</v>
      </c>
      <c r="B175" s="25">
        <v>-9745.3091590949898</v>
      </c>
    </row>
    <row r="176" spans="1:2" x14ac:dyDescent="0.25">
      <c r="A176" s="5" t="s">
        <v>225</v>
      </c>
      <c r="B176" s="25">
        <v>-5712.1348808515877</v>
      </c>
    </row>
    <row r="177" spans="1:2" x14ac:dyDescent="0.25">
      <c r="A177" s="5" t="s">
        <v>290</v>
      </c>
      <c r="B177" s="25">
        <v>-141.28382899470921</v>
      </c>
    </row>
    <row r="178" spans="1:2" x14ac:dyDescent="0.25">
      <c r="A178" s="5" t="s">
        <v>125</v>
      </c>
      <c r="B178" s="25">
        <v>-11705.471642650602</v>
      </c>
    </row>
    <row r="179" spans="1:2" x14ac:dyDescent="0.25">
      <c r="A179" s="5" t="s">
        <v>81</v>
      </c>
      <c r="B179" s="25">
        <v>-6199.4494642801528</v>
      </c>
    </row>
    <row r="180" spans="1:2" x14ac:dyDescent="0.25">
      <c r="A180" s="5" t="s">
        <v>137</v>
      </c>
      <c r="B180" s="25">
        <v>-7573.5228176873879</v>
      </c>
    </row>
    <row r="181" spans="1:2" x14ac:dyDescent="0.25">
      <c r="A181" s="5" t="s">
        <v>68</v>
      </c>
      <c r="B181" s="25">
        <v>-6442.1824048143872</v>
      </c>
    </row>
    <row r="182" spans="1:2" x14ac:dyDescent="0.25">
      <c r="A182" s="5" t="s">
        <v>91</v>
      </c>
      <c r="B182" s="25">
        <v>-42696.488183067231</v>
      </c>
    </row>
    <row r="183" spans="1:2" x14ac:dyDescent="0.25">
      <c r="A183" s="5" t="s">
        <v>183</v>
      </c>
      <c r="B183" s="25">
        <v>-5866.4604584416638</v>
      </c>
    </row>
    <row r="184" spans="1:2" x14ac:dyDescent="0.25">
      <c r="A184" s="5" t="s">
        <v>130</v>
      </c>
      <c r="B184" s="25">
        <v>-43945.200095578322</v>
      </c>
    </row>
    <row r="185" spans="1:2" x14ac:dyDescent="0.25">
      <c r="A185" s="5" t="s">
        <v>7</v>
      </c>
      <c r="B185" s="25">
        <v>-10907.822288940966</v>
      </c>
    </row>
    <row r="186" spans="1:2" x14ac:dyDescent="0.25">
      <c r="A186" s="5" t="s">
        <v>300</v>
      </c>
      <c r="B186" s="25">
        <v>-372.21700167318994</v>
      </c>
    </row>
    <row r="187" spans="1:2" x14ac:dyDescent="0.25">
      <c r="A187" s="5" t="s">
        <v>82</v>
      </c>
      <c r="B187" s="25">
        <v>-7573.5228176873879</v>
      </c>
    </row>
    <row r="188" spans="1:2" x14ac:dyDescent="0.25">
      <c r="A188" s="5" t="s">
        <v>135</v>
      </c>
      <c r="B188" s="25">
        <v>-492.92888786727855</v>
      </c>
    </row>
    <row r="189" spans="1:2" x14ac:dyDescent="0.25">
      <c r="A189" s="5" t="s">
        <v>301</v>
      </c>
      <c r="B189" s="25">
        <v>0</v>
      </c>
    </row>
    <row r="190" spans="1:2" x14ac:dyDescent="0.25">
      <c r="A190" s="5" t="s">
        <v>156</v>
      </c>
      <c r="B190" s="25">
        <v>-8748.2866150410664</v>
      </c>
    </row>
    <row r="191" spans="1:2" x14ac:dyDescent="0.25">
      <c r="A191" s="5" t="s">
        <v>228</v>
      </c>
      <c r="B191" s="25">
        <v>-4690.5519669255746</v>
      </c>
    </row>
    <row r="192" spans="1:2" x14ac:dyDescent="0.25">
      <c r="A192" s="5" t="s">
        <v>157</v>
      </c>
      <c r="B192" s="25">
        <v>-7276.2094219459968</v>
      </c>
    </row>
    <row r="193" spans="1:2" x14ac:dyDescent="0.25">
      <c r="A193" s="5" t="s">
        <v>184</v>
      </c>
      <c r="B193" s="25">
        <v>-5866.4604584416638</v>
      </c>
    </row>
    <row r="194" spans="1:2" x14ac:dyDescent="0.25">
      <c r="A194" s="5" t="s">
        <v>261</v>
      </c>
      <c r="B194" s="25">
        <v>-3459.6358246003997</v>
      </c>
    </row>
    <row r="195" spans="1:2" x14ac:dyDescent="0.25">
      <c r="A195" s="5" t="s">
        <v>237</v>
      </c>
      <c r="B195" s="25">
        <v>-3783.4224850365827</v>
      </c>
    </row>
    <row r="196" spans="1:2" x14ac:dyDescent="0.25">
      <c r="A196" s="5" t="s">
        <v>251</v>
      </c>
      <c r="B196" s="25">
        <v>-2010.4947677883567</v>
      </c>
    </row>
    <row r="197" spans="1:2" x14ac:dyDescent="0.25">
      <c r="A197" s="5" t="s">
        <v>99</v>
      </c>
      <c r="B197" s="25">
        <v>-5975.9258948140305</v>
      </c>
    </row>
    <row r="198" spans="1:2" x14ac:dyDescent="0.25">
      <c r="A198" s="5" t="s">
        <v>297</v>
      </c>
      <c r="B198" s="25">
        <v>-86.479212779901815</v>
      </c>
    </row>
    <row r="199" spans="1:2" x14ac:dyDescent="0.25">
      <c r="A199" s="5" t="s">
        <v>185</v>
      </c>
      <c r="B199" s="25">
        <v>0</v>
      </c>
    </row>
    <row r="200" spans="1:2" x14ac:dyDescent="0.25">
      <c r="A200" s="5" t="s">
        <v>388</v>
      </c>
      <c r="B200" s="25">
        <v>0</v>
      </c>
    </row>
    <row r="201" spans="1:2" x14ac:dyDescent="0.25">
      <c r="A201" s="5" t="s">
        <v>10</v>
      </c>
      <c r="B201" s="25">
        <v>-10659.104325680542</v>
      </c>
    </row>
    <row r="202" spans="1:2" x14ac:dyDescent="0.25">
      <c r="A202" s="5" t="s">
        <v>76</v>
      </c>
      <c r="B202" s="25">
        <v>-7491.5704804647203</v>
      </c>
    </row>
    <row r="203" spans="1:2" x14ac:dyDescent="0.25">
      <c r="A203" s="5" t="s">
        <v>262</v>
      </c>
      <c r="B203" s="25">
        <v>-1885.0121909610152</v>
      </c>
    </row>
    <row r="204" spans="1:2" x14ac:dyDescent="0.25">
      <c r="A204" s="5" t="s">
        <v>263</v>
      </c>
      <c r="B204" s="25">
        <v>-2035.6400279264908</v>
      </c>
    </row>
    <row r="205" spans="1:2" x14ac:dyDescent="0.25">
      <c r="A205" s="5" t="s">
        <v>302</v>
      </c>
      <c r="B205" s="25">
        <v>-718.19749753381109</v>
      </c>
    </row>
    <row r="206" spans="1:2" x14ac:dyDescent="0.25">
      <c r="A206" s="5" t="s">
        <v>112</v>
      </c>
      <c r="B206" s="25">
        <v>0</v>
      </c>
    </row>
    <row r="207" spans="1:2" x14ac:dyDescent="0.25">
      <c r="A207" s="5" t="s">
        <v>17</v>
      </c>
      <c r="B207" s="25">
        <v>-7169.2797299339582</v>
      </c>
    </row>
    <row r="208" spans="1:2" x14ac:dyDescent="0.25">
      <c r="A208" s="5" t="s">
        <v>373</v>
      </c>
      <c r="B208" s="25">
        <v>-473.30215621748982</v>
      </c>
    </row>
    <row r="209" spans="1:2" x14ac:dyDescent="0.25">
      <c r="A209" s="5" t="s">
        <v>245</v>
      </c>
      <c r="B209" s="25">
        <v>-342.7510229109115</v>
      </c>
    </row>
    <row r="210" spans="1:2" x14ac:dyDescent="0.25">
      <c r="A210" s="5" t="s">
        <v>316</v>
      </c>
      <c r="B210" s="25">
        <v>-2869.7596744739517</v>
      </c>
    </row>
    <row r="211" spans="1:2" x14ac:dyDescent="0.25">
      <c r="A211" s="5" t="s">
        <v>303</v>
      </c>
      <c r="B211" s="25">
        <v>-372.21700167318994</v>
      </c>
    </row>
    <row r="212" spans="1:2" x14ac:dyDescent="0.25">
      <c r="A212" s="5" t="s">
        <v>132</v>
      </c>
      <c r="B212" s="25">
        <v>-9666.8255157162403</v>
      </c>
    </row>
    <row r="213" spans="1:2" x14ac:dyDescent="0.25">
      <c r="A213" s="5" t="s">
        <v>234</v>
      </c>
      <c r="B213" s="25">
        <v>-3239.4013997940028</v>
      </c>
    </row>
    <row r="214" spans="1:2" x14ac:dyDescent="0.25">
      <c r="A214" s="5" t="s">
        <v>356</v>
      </c>
      <c r="B214" s="25">
        <v>0</v>
      </c>
    </row>
    <row r="215" spans="1:2" x14ac:dyDescent="0.25">
      <c r="A215" s="5" t="s">
        <v>318</v>
      </c>
      <c r="B215" s="25">
        <v>-1418.7455280809131</v>
      </c>
    </row>
    <row r="216" spans="1:2" x14ac:dyDescent="0.25">
      <c r="A216" s="5" t="s">
        <v>186</v>
      </c>
      <c r="B216" s="25">
        <v>-13881.02077746157</v>
      </c>
    </row>
    <row r="217" spans="1:2" x14ac:dyDescent="0.25">
      <c r="A217" s="5" t="s">
        <v>50</v>
      </c>
      <c r="B217" s="25">
        <v>-7602.9093943657172</v>
      </c>
    </row>
    <row r="218" spans="1:2" x14ac:dyDescent="0.25">
      <c r="A218" s="5" t="s">
        <v>284</v>
      </c>
      <c r="B218" s="25">
        <v>-1846.9011216713927</v>
      </c>
    </row>
    <row r="219" spans="1:2" x14ac:dyDescent="0.25">
      <c r="A219" s="5" t="s">
        <v>353</v>
      </c>
      <c r="B219" s="25">
        <v>-181.47776715807433</v>
      </c>
    </row>
    <row r="220" spans="1:2" x14ac:dyDescent="0.25">
      <c r="A220" s="5" t="s">
        <v>187</v>
      </c>
      <c r="B220" s="25">
        <v>-5866.4604584416638</v>
      </c>
    </row>
    <row r="221" spans="1:2" x14ac:dyDescent="0.25">
      <c r="A221" s="5" t="s">
        <v>335</v>
      </c>
      <c r="B221" s="25">
        <v>0</v>
      </c>
    </row>
    <row r="222" spans="1:2" x14ac:dyDescent="0.25">
      <c r="A222" s="5" t="s">
        <v>213</v>
      </c>
      <c r="B222" s="25">
        <v>-321.98855113395211</v>
      </c>
    </row>
    <row r="223" spans="1:2" x14ac:dyDescent="0.25">
      <c r="A223" s="5" t="s">
        <v>11</v>
      </c>
      <c r="B223" s="25">
        <v>-9729.4020323038876</v>
      </c>
    </row>
    <row r="224" spans="1:2" x14ac:dyDescent="0.25">
      <c r="A224" s="5" t="s">
        <v>219</v>
      </c>
      <c r="B224" s="25">
        <v>-5866.4604584416638</v>
      </c>
    </row>
    <row r="225" spans="1:2" x14ac:dyDescent="0.25">
      <c r="A225" s="5" t="s">
        <v>265</v>
      </c>
      <c r="B225" s="25">
        <v>-3534.0815176376518</v>
      </c>
    </row>
    <row r="226" spans="1:2" x14ac:dyDescent="0.25">
      <c r="A226" s="5" t="s">
        <v>3</v>
      </c>
      <c r="B226" s="25">
        <v>-10907.822288940966</v>
      </c>
    </row>
    <row r="227" spans="1:2" x14ac:dyDescent="0.25">
      <c r="A227" s="5" t="s">
        <v>363</v>
      </c>
      <c r="B227" s="25">
        <v>0</v>
      </c>
    </row>
    <row r="228" spans="1:2" x14ac:dyDescent="0.25">
      <c r="A228" s="5" t="s">
        <v>252</v>
      </c>
      <c r="B228" s="25">
        <v>-2035.6400279264908</v>
      </c>
    </row>
    <row r="229" spans="1:2" x14ac:dyDescent="0.25">
      <c r="A229" s="5" t="s">
        <v>71</v>
      </c>
      <c r="B229" s="25">
        <v>-6277.1538110382944</v>
      </c>
    </row>
    <row r="230" spans="1:2" x14ac:dyDescent="0.25">
      <c r="A230" s="5" t="s">
        <v>65</v>
      </c>
      <c r="B230" s="25">
        <v>-6603.3615977528143</v>
      </c>
    </row>
    <row r="231" spans="1:2" x14ac:dyDescent="0.25">
      <c r="A231" s="5" t="s">
        <v>336</v>
      </c>
      <c r="B231" s="25">
        <v>-602.6312562034135</v>
      </c>
    </row>
    <row r="232" spans="1:2" x14ac:dyDescent="0.25">
      <c r="A232" s="5" t="s">
        <v>69</v>
      </c>
      <c r="B232" s="25">
        <v>-5796.5240637268525</v>
      </c>
    </row>
    <row r="233" spans="1:2" x14ac:dyDescent="0.25">
      <c r="A233" s="5" t="s">
        <v>19</v>
      </c>
      <c r="B233" s="25">
        <v>0</v>
      </c>
    </row>
    <row r="234" spans="1:2" x14ac:dyDescent="0.25">
      <c r="A234" s="5" t="s">
        <v>5</v>
      </c>
      <c r="B234" s="25">
        <v>-6795.7614761941595</v>
      </c>
    </row>
    <row r="235" spans="1:2" x14ac:dyDescent="0.25">
      <c r="A235" s="5" t="s">
        <v>188</v>
      </c>
      <c r="B235" s="25">
        <v>-181.47776715807433</v>
      </c>
    </row>
    <row r="236" spans="1:2" x14ac:dyDescent="0.25">
      <c r="A236" s="5" t="s">
        <v>418</v>
      </c>
      <c r="B236" s="25">
        <v>-429.44061146910906</v>
      </c>
    </row>
    <row r="237" spans="1:2" x14ac:dyDescent="0.25">
      <c r="A237" s="5" t="s">
        <v>288</v>
      </c>
      <c r="B237" s="25">
        <v>0</v>
      </c>
    </row>
    <row r="238" spans="1:2" x14ac:dyDescent="0.25">
      <c r="A238" s="5" t="s">
        <v>285</v>
      </c>
      <c r="B238" s="25">
        <v>-1330.6935455213136</v>
      </c>
    </row>
    <row r="239" spans="1:2" x14ac:dyDescent="0.25">
      <c r="A239" s="5" t="s">
        <v>264</v>
      </c>
      <c r="B239" s="25">
        <v>-3144.6990285386241</v>
      </c>
    </row>
    <row r="240" spans="1:2" x14ac:dyDescent="0.25">
      <c r="A240" s="5" t="s">
        <v>321</v>
      </c>
      <c r="B240" s="25">
        <v>-181.47776715807433</v>
      </c>
    </row>
    <row r="241" spans="1:2" x14ac:dyDescent="0.25">
      <c r="A241" s="5" t="s">
        <v>268</v>
      </c>
      <c r="B241" s="25">
        <v>-2155.6653494865964</v>
      </c>
    </row>
    <row r="242" spans="1:2" x14ac:dyDescent="0.25">
      <c r="A242" s="5" t="s">
        <v>102</v>
      </c>
      <c r="B242" s="25">
        <v>-2155.6653494865964</v>
      </c>
    </row>
    <row r="243" spans="1:2" x14ac:dyDescent="0.25">
      <c r="A243" s="5" t="s">
        <v>85</v>
      </c>
      <c r="B243" s="25">
        <v>-5839.2939782478934</v>
      </c>
    </row>
    <row r="244" spans="1:2" x14ac:dyDescent="0.25">
      <c r="A244" s="5" t="s">
        <v>327</v>
      </c>
      <c r="B244" s="25">
        <v>-957.03410326288292</v>
      </c>
    </row>
    <row r="245" spans="1:2" x14ac:dyDescent="0.25">
      <c r="A245" s="5" t="s">
        <v>189</v>
      </c>
      <c r="B245" s="25">
        <v>-2791.8464719857302</v>
      </c>
    </row>
    <row r="246" spans="1:2" x14ac:dyDescent="0.25">
      <c r="A246" s="5" t="s">
        <v>362</v>
      </c>
      <c r="B246" s="25">
        <v>-2003.9183452613036</v>
      </c>
    </row>
    <row r="247" spans="1:2" x14ac:dyDescent="0.25">
      <c r="A247" s="5" t="s">
        <v>59</v>
      </c>
      <c r="B247" s="25">
        <v>-6623.7054812999904</v>
      </c>
    </row>
    <row r="248" spans="1:2" x14ac:dyDescent="0.25">
      <c r="A248" s="5" t="s">
        <v>337</v>
      </c>
      <c r="B248" s="25">
        <v>-181.47776715807433</v>
      </c>
    </row>
    <row r="249" spans="1:2" x14ac:dyDescent="0.25">
      <c r="A249" s="5" t="s">
        <v>131</v>
      </c>
      <c r="B249" s="25">
        <v>-39672.818640512705</v>
      </c>
    </row>
    <row r="250" spans="1:2" x14ac:dyDescent="0.25">
      <c r="A250" s="5" t="s">
        <v>209</v>
      </c>
      <c r="B250" s="25">
        <v>0</v>
      </c>
    </row>
    <row r="251" spans="1:2" x14ac:dyDescent="0.25">
      <c r="A251" s="5" t="s">
        <v>6</v>
      </c>
      <c r="B251" s="25">
        <v>-10804.200851401358</v>
      </c>
    </row>
    <row r="252" spans="1:2" x14ac:dyDescent="0.25">
      <c r="A252" s="5" t="s">
        <v>304</v>
      </c>
      <c r="B252" s="25">
        <v>0</v>
      </c>
    </row>
    <row r="253" spans="1:2" x14ac:dyDescent="0.25">
      <c r="A253" s="5" t="s">
        <v>190</v>
      </c>
      <c r="B253" s="25">
        <v>-12718.0494494942</v>
      </c>
    </row>
    <row r="254" spans="1:2" x14ac:dyDescent="0.25">
      <c r="A254" s="5" t="s">
        <v>106</v>
      </c>
      <c r="B254" s="25">
        <v>-5866.4604584416638</v>
      </c>
    </row>
    <row r="255" spans="1:2" x14ac:dyDescent="0.25">
      <c r="A255" s="5" t="s">
        <v>291</v>
      </c>
      <c r="B255" s="25">
        <v>-105.92351768602759</v>
      </c>
    </row>
    <row r="256" spans="1:2" x14ac:dyDescent="0.25">
      <c r="A256" s="5" t="s">
        <v>305</v>
      </c>
      <c r="B256" s="25">
        <v>0</v>
      </c>
    </row>
    <row r="257" spans="1:2" x14ac:dyDescent="0.25">
      <c r="A257" s="5" t="s">
        <v>354</v>
      </c>
      <c r="B257" s="25">
        <v>0</v>
      </c>
    </row>
    <row r="258" spans="1:2" x14ac:dyDescent="0.25">
      <c r="A258" s="5" t="s">
        <v>271</v>
      </c>
      <c r="B258" s="25">
        <v>0</v>
      </c>
    </row>
    <row r="259" spans="1:2" x14ac:dyDescent="0.25">
      <c r="A259" s="5" t="s">
        <v>191</v>
      </c>
      <c r="B259" s="25">
        <v>-4062.9509659856026</v>
      </c>
    </row>
    <row r="260" spans="1:2" x14ac:dyDescent="0.25">
      <c r="A260" s="5" t="s">
        <v>287</v>
      </c>
      <c r="B260" s="25">
        <v>0</v>
      </c>
    </row>
    <row r="261" spans="1:2" x14ac:dyDescent="0.25">
      <c r="A261" s="5" t="s">
        <v>16</v>
      </c>
      <c r="B261" s="25">
        <v>-9745.3091590949898</v>
      </c>
    </row>
    <row r="262" spans="1:2" x14ac:dyDescent="0.25">
      <c r="A262" s="5" t="s">
        <v>346</v>
      </c>
      <c r="B262" s="25">
        <v>-957.03410326288292</v>
      </c>
    </row>
    <row r="263" spans="1:2" x14ac:dyDescent="0.25">
      <c r="A263" s="5" t="s">
        <v>159</v>
      </c>
      <c r="B263" s="25">
        <v>-2837.8158649726251</v>
      </c>
    </row>
    <row r="264" spans="1:2" x14ac:dyDescent="0.25">
      <c r="A264" s="5" t="s">
        <v>107</v>
      </c>
      <c r="B264" s="25">
        <v>-5866.4604584416638</v>
      </c>
    </row>
    <row r="265" spans="1:2" x14ac:dyDescent="0.25">
      <c r="A265" s="5" t="s">
        <v>192</v>
      </c>
      <c r="B265" s="25">
        <v>-5772.3558933811901</v>
      </c>
    </row>
    <row r="266" spans="1:2" x14ac:dyDescent="0.25">
      <c r="A266" s="5" t="s">
        <v>328</v>
      </c>
      <c r="B266" s="25">
        <v>0</v>
      </c>
    </row>
    <row r="267" spans="1:2" x14ac:dyDescent="0.25">
      <c r="A267" s="5" t="s">
        <v>160</v>
      </c>
      <c r="B267" s="25">
        <v>0</v>
      </c>
    </row>
    <row r="268" spans="1:2" x14ac:dyDescent="0.25">
      <c r="A268" s="5" t="s">
        <v>84</v>
      </c>
      <c r="B268" s="25">
        <v>-5975.9258948140305</v>
      </c>
    </row>
    <row r="269" spans="1:2" x14ac:dyDescent="0.25">
      <c r="A269" s="5" t="s">
        <v>77</v>
      </c>
      <c r="B269" s="25">
        <v>-8824.7843155358823</v>
      </c>
    </row>
    <row r="270" spans="1:2" x14ac:dyDescent="0.25">
      <c r="A270" s="5" t="s">
        <v>198</v>
      </c>
      <c r="B270" s="25">
        <v>-6379.2350429692879</v>
      </c>
    </row>
    <row r="271" spans="1:2" x14ac:dyDescent="0.25">
      <c r="A271" s="5" t="s">
        <v>322</v>
      </c>
      <c r="B271" s="25">
        <v>0</v>
      </c>
    </row>
    <row r="272" spans="1:2" x14ac:dyDescent="0.25">
      <c r="A272" s="5" t="s">
        <v>419</v>
      </c>
      <c r="B272" s="25">
        <v>-3117.0919009901891</v>
      </c>
    </row>
    <row r="273" spans="1:2" x14ac:dyDescent="0.25">
      <c r="A273" s="5" t="s">
        <v>126</v>
      </c>
      <c r="B273" s="25">
        <v>-43945.200095578322</v>
      </c>
    </row>
    <row r="274" spans="1:2" x14ac:dyDescent="0.25">
      <c r="A274" s="5" t="s">
        <v>129</v>
      </c>
      <c r="B274" s="25">
        <v>-43945.200095578322</v>
      </c>
    </row>
    <row r="275" spans="1:2" x14ac:dyDescent="0.25">
      <c r="A275" s="5" t="s">
        <v>306</v>
      </c>
      <c r="B275" s="25">
        <v>0</v>
      </c>
    </row>
    <row r="276" spans="1:2" x14ac:dyDescent="0.25">
      <c r="A276" s="5" t="s">
        <v>4</v>
      </c>
      <c r="B276" s="25">
        <v>0</v>
      </c>
    </row>
    <row r="277" spans="1:2" x14ac:dyDescent="0.25">
      <c r="A277" s="5" t="s">
        <v>378</v>
      </c>
      <c r="B277" s="25">
        <v>0</v>
      </c>
    </row>
    <row r="278" spans="1:2" x14ac:dyDescent="0.25">
      <c r="A278" s="5" t="s">
        <v>338</v>
      </c>
      <c r="B278" s="25">
        <v>-1604.7798759282557</v>
      </c>
    </row>
    <row r="279" spans="1:2" x14ac:dyDescent="0.25">
      <c r="A279" s="5" t="s">
        <v>329</v>
      </c>
      <c r="B279" s="25">
        <v>-86.479212779901815</v>
      </c>
    </row>
    <row r="280" spans="1:2" x14ac:dyDescent="0.25">
      <c r="A280" s="5" t="s">
        <v>355</v>
      </c>
      <c r="B280" s="25">
        <v>0</v>
      </c>
    </row>
    <row r="281" spans="1:2" x14ac:dyDescent="0.25">
      <c r="A281" s="5" t="s">
        <v>344</v>
      </c>
      <c r="B281" s="25">
        <v>0</v>
      </c>
    </row>
    <row r="282" spans="1:2" x14ac:dyDescent="0.25">
      <c r="A282" s="5" t="s">
        <v>83</v>
      </c>
      <c r="B282" s="25">
        <v>-5975.9258948140305</v>
      </c>
    </row>
    <row r="283" spans="1:2" x14ac:dyDescent="0.25">
      <c r="A283" s="5" t="s">
        <v>52</v>
      </c>
      <c r="B283" s="25">
        <v>-7084.1779546160324</v>
      </c>
    </row>
    <row r="284" spans="1:2" x14ac:dyDescent="0.25">
      <c r="A284" s="5" t="s">
        <v>58</v>
      </c>
      <c r="B284" s="25">
        <v>-42696.488183067231</v>
      </c>
    </row>
    <row r="285" spans="1:2" x14ac:dyDescent="0.25">
      <c r="A285" s="5" t="s">
        <v>193</v>
      </c>
      <c r="B285" s="25">
        <v>-2155.6653494865964</v>
      </c>
    </row>
    <row r="286" spans="1:2" x14ac:dyDescent="0.25">
      <c r="A286" s="5" t="s">
        <v>63</v>
      </c>
      <c r="B286" s="25">
        <v>-4981.2901497447847</v>
      </c>
    </row>
    <row r="287" spans="1:2" x14ac:dyDescent="0.25">
      <c r="A287" s="5" t="s">
        <v>307</v>
      </c>
      <c r="B287" s="25">
        <v>0</v>
      </c>
    </row>
    <row r="288" spans="1:2" x14ac:dyDescent="0.25">
      <c r="A288" s="5" t="s">
        <v>194</v>
      </c>
      <c r="B288" s="25">
        <v>-5866.4604584416638</v>
      </c>
    </row>
    <row r="289" spans="1:2" x14ac:dyDescent="0.25">
      <c r="A289" s="5" t="s">
        <v>298</v>
      </c>
      <c r="B289" s="25">
        <v>-372.21700167318994</v>
      </c>
    </row>
    <row r="290" spans="1:2" x14ac:dyDescent="0.25">
      <c r="A290" s="5" t="s">
        <v>140</v>
      </c>
      <c r="B290" s="25">
        <v>-43945.200095578322</v>
      </c>
    </row>
    <row r="291" spans="1:2" x14ac:dyDescent="0.25">
      <c r="A291" s="5" t="s">
        <v>292</v>
      </c>
      <c r="B291" s="25">
        <v>0</v>
      </c>
    </row>
    <row r="292" spans="1:2" x14ac:dyDescent="0.25">
      <c r="A292" s="5" t="s">
        <v>2</v>
      </c>
      <c r="B292" s="25">
        <v>-5866.4604584416638</v>
      </c>
    </row>
    <row r="293" spans="1:2" x14ac:dyDescent="0.25">
      <c r="A293" s="5" t="s">
        <v>233</v>
      </c>
      <c r="B293" s="25">
        <v>-578.71335129819317</v>
      </c>
    </row>
    <row r="294" spans="1:2" x14ac:dyDescent="0.25">
      <c r="A294" s="5" t="s">
        <v>161</v>
      </c>
      <c r="B294" s="25">
        <v>-268.85637491397921</v>
      </c>
    </row>
    <row r="295" spans="1:2" x14ac:dyDescent="0.25">
      <c r="A295" s="5" t="s">
        <v>108</v>
      </c>
      <c r="B295" s="25">
        <v>-5866.4604584416638</v>
      </c>
    </row>
    <row r="296" spans="1:2" x14ac:dyDescent="0.25">
      <c r="A296" s="5" t="s">
        <v>162</v>
      </c>
      <c r="B296" s="25">
        <v>-7309.7682799148688</v>
      </c>
    </row>
    <row r="297" spans="1:2" x14ac:dyDescent="0.25">
      <c r="A297" s="5" t="s">
        <v>18</v>
      </c>
      <c r="B297" s="25">
        <v>-9565.2801804294395</v>
      </c>
    </row>
    <row r="298" spans="1:2" x14ac:dyDescent="0.25">
      <c r="A298" s="5" t="s">
        <v>13</v>
      </c>
      <c r="B298" s="25">
        <v>-9389.9513911963386</v>
      </c>
    </row>
    <row r="299" spans="1:2" x14ac:dyDescent="0.25">
      <c r="A299" s="5" t="s">
        <v>79</v>
      </c>
      <c r="B299" s="25">
        <v>-7816.0578777940827</v>
      </c>
    </row>
    <row r="300" spans="1:2" x14ac:dyDescent="0.25">
      <c r="A300" s="5" t="s">
        <v>195</v>
      </c>
      <c r="B300" s="25">
        <v>-5866.4604584416638</v>
      </c>
    </row>
    <row r="301" spans="1:2" x14ac:dyDescent="0.25">
      <c r="A301" s="5" t="s">
        <v>88</v>
      </c>
      <c r="B301" s="25">
        <v>-8393.8859462747987</v>
      </c>
    </row>
    <row r="302" spans="1:2" x14ac:dyDescent="0.25">
      <c r="A302" s="5" t="s">
        <v>67</v>
      </c>
      <c r="B302" s="25">
        <v>-5938.3136542416432</v>
      </c>
    </row>
    <row r="303" spans="1:2" x14ac:dyDescent="0.25">
      <c r="A303" s="5" t="s">
        <v>227</v>
      </c>
      <c r="B303" s="25">
        <v>0</v>
      </c>
    </row>
    <row r="304" spans="1:2" x14ac:dyDescent="0.25">
      <c r="A304" s="5" t="s">
        <v>196</v>
      </c>
      <c r="B304" s="25">
        <v>-5866.4604584416638</v>
      </c>
    </row>
    <row r="305" spans="1:2" x14ac:dyDescent="0.25">
      <c r="A305" s="5" t="s">
        <v>387</v>
      </c>
      <c r="B305" s="25">
        <v>0</v>
      </c>
    </row>
    <row r="306" spans="1:2" x14ac:dyDescent="0.25">
      <c r="A306" s="5" t="s">
        <v>253</v>
      </c>
      <c r="B306" s="25">
        <v>-3318.8094219253467</v>
      </c>
    </row>
    <row r="307" spans="1:2" x14ac:dyDescent="0.25">
      <c r="A307" s="5" t="s">
        <v>199</v>
      </c>
      <c r="B307" s="25">
        <v>-6412.7939009381598</v>
      </c>
    </row>
    <row r="308" spans="1:2" x14ac:dyDescent="0.25">
      <c r="A308" s="5" t="s">
        <v>420</v>
      </c>
      <c r="B308" s="25">
        <v>-253.16689204885176</v>
      </c>
    </row>
    <row r="309" spans="1:2" x14ac:dyDescent="0.25">
      <c r="A309" s="5" t="s">
        <v>345</v>
      </c>
      <c r="B309" s="25">
        <v>0</v>
      </c>
    </row>
    <row r="310" spans="1:2" x14ac:dyDescent="0.25">
      <c r="A310" s="5" t="s">
        <v>221</v>
      </c>
      <c r="B310" s="25">
        <v>-5866.4604584416638</v>
      </c>
    </row>
    <row r="311" spans="1:2" x14ac:dyDescent="0.25">
      <c r="A311" s="5" t="s">
        <v>128</v>
      </c>
      <c r="B311" s="25">
        <v>-43945.200095578322</v>
      </c>
    </row>
    <row r="312" spans="1:2" x14ac:dyDescent="0.25">
      <c r="A312" s="5" t="s">
        <v>371</v>
      </c>
      <c r="B312" s="25">
        <v>-64.767757215096111</v>
      </c>
    </row>
    <row r="313" spans="1:2" x14ac:dyDescent="0.25">
      <c r="A313" s="5" t="s">
        <v>339</v>
      </c>
      <c r="B313" s="25">
        <v>0</v>
      </c>
    </row>
    <row r="314" spans="1:2" x14ac:dyDescent="0.25">
      <c r="A314" s="5" t="s">
        <v>220</v>
      </c>
      <c r="B314" s="25">
        <v>-5866.4604584416638</v>
      </c>
    </row>
    <row r="315" spans="1:2" x14ac:dyDescent="0.25">
      <c r="A315" s="5" t="s">
        <v>247</v>
      </c>
      <c r="B315" s="25">
        <v>-254.17774467265394</v>
      </c>
    </row>
    <row r="316" spans="1:2" x14ac:dyDescent="0.25">
      <c r="A316" s="5" t="s">
        <v>266</v>
      </c>
      <c r="B316" s="25">
        <v>-2035.6400279264908</v>
      </c>
    </row>
    <row r="317" spans="1:2" x14ac:dyDescent="0.25">
      <c r="A317" s="5" t="s">
        <v>214</v>
      </c>
      <c r="B317" s="25">
        <v>-5866.4604584416638</v>
      </c>
    </row>
    <row r="318" spans="1:2" x14ac:dyDescent="0.25">
      <c r="A318" s="5" t="s">
        <v>246</v>
      </c>
      <c r="B318" s="25">
        <v>-276.4012210701685</v>
      </c>
    </row>
    <row r="319" spans="1:2" x14ac:dyDescent="0.25">
      <c r="A319" s="5" t="s">
        <v>226</v>
      </c>
      <c r="B319" s="25">
        <v>-5321.1774538294894</v>
      </c>
    </row>
    <row r="320" spans="1:2" x14ac:dyDescent="0.25">
      <c r="A320" s="5" t="s">
        <v>340</v>
      </c>
      <c r="B320" s="25">
        <v>0</v>
      </c>
    </row>
    <row r="321" spans="1:2" x14ac:dyDescent="0.25">
      <c r="A321" s="5" t="s">
        <v>197</v>
      </c>
      <c r="B321" s="25">
        <v>-5866.4604584416638</v>
      </c>
    </row>
    <row r="322" spans="1:2" x14ac:dyDescent="0.25">
      <c r="A322" s="5" t="s">
        <v>66</v>
      </c>
      <c r="B322" s="25">
        <v>-7816.0578777940827</v>
      </c>
    </row>
    <row r="323" spans="1:2" x14ac:dyDescent="0.25">
      <c r="A323" s="5" t="s">
        <v>375</v>
      </c>
      <c r="B323" s="25">
        <v>0</v>
      </c>
    </row>
    <row r="324" spans="1:2" x14ac:dyDescent="0.25">
      <c r="A324" s="5" t="s">
        <v>92</v>
      </c>
      <c r="B324" s="25">
        <v>-5975.9258948140305</v>
      </c>
    </row>
    <row r="325" spans="1:2" x14ac:dyDescent="0.25">
      <c r="A325" s="5" t="s">
        <v>95</v>
      </c>
      <c r="B325" s="25">
        <v>-5808.164080082177</v>
      </c>
    </row>
    <row r="326" spans="1:2" x14ac:dyDescent="0.25">
      <c r="A326" s="5" t="s">
        <v>317</v>
      </c>
      <c r="B326" s="25">
        <v>-1700.4616388544387</v>
      </c>
    </row>
    <row r="327" spans="1:2" x14ac:dyDescent="0.25">
      <c r="A327" s="5" t="s">
        <v>151</v>
      </c>
      <c r="B327" s="25">
        <v>-14484.967130036335</v>
      </c>
    </row>
    <row r="328" spans="1:2" x14ac:dyDescent="0.25">
      <c r="A328" s="5" t="s">
        <v>158</v>
      </c>
      <c r="B328" s="25">
        <v>-41931.49658502137</v>
      </c>
    </row>
    <row r="329" spans="1:2" x14ac:dyDescent="0.25">
      <c r="A329" s="5" t="s">
        <v>8</v>
      </c>
      <c r="B329" s="25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9888A-F0C0-4730-9B8D-53FE649FA86F}">
  <sheetPr codeName="Planilha14"/>
  <dimension ref="A2:H221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3" width="30.6328125" style="1" customWidth="1"/>
    <col min="4" max="4" width="20.6328125" style="1" customWidth="1"/>
    <col min="5" max="16384" width="9.1796875" style="1"/>
  </cols>
  <sheetData>
    <row r="2" spans="1:8" ht="15" customHeight="1" x14ac:dyDescent="0.3">
      <c r="B2" s="2" t="str">
        <f>Índice!A8</f>
        <v>MÊS DE COMPETÊNCIA: Julho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619</v>
      </c>
    </row>
    <row r="6" spans="1:8" x14ac:dyDescent="0.25">
      <c r="A6" s="1" t="s">
        <v>620</v>
      </c>
    </row>
    <row r="8" spans="1:8" ht="13" x14ac:dyDescent="0.3">
      <c r="A8" s="4" t="s">
        <v>1</v>
      </c>
      <c r="B8" s="6" t="s">
        <v>635</v>
      </c>
      <c r="C8" s="46" t="s">
        <v>636</v>
      </c>
      <c r="D8" s="6" t="s">
        <v>383</v>
      </c>
    </row>
    <row r="9" spans="1:8" x14ac:dyDescent="0.25">
      <c r="A9" s="9" t="s">
        <v>153</v>
      </c>
      <c r="B9" s="20">
        <v>3390108.4330120939</v>
      </c>
      <c r="C9" s="20">
        <v>274973.56357982202</v>
      </c>
      <c r="D9" s="43">
        <f>SUM(B9,C9)</f>
        <v>3665081.9965919158</v>
      </c>
    </row>
    <row r="10" spans="1:8" x14ac:dyDescent="0.25">
      <c r="A10" s="5" t="s">
        <v>56</v>
      </c>
      <c r="B10" s="25">
        <v>-13378.07821599419</v>
      </c>
      <c r="C10" s="25">
        <v>-1713.2867751201018</v>
      </c>
      <c r="D10" s="42">
        <f t="shared" ref="D10:D73" si="0">SUM(B10,C10)</f>
        <v>-15091.364991114291</v>
      </c>
    </row>
    <row r="11" spans="1:8" x14ac:dyDescent="0.25">
      <c r="A11" s="5" t="s">
        <v>164</v>
      </c>
      <c r="B11" s="25">
        <v>-2304.575540408699</v>
      </c>
      <c r="C11" s="25">
        <v>-1910.3865218560952</v>
      </c>
      <c r="D11" s="42">
        <f t="shared" si="0"/>
        <v>-4214.9620622647944</v>
      </c>
    </row>
    <row r="12" spans="1:8" x14ac:dyDescent="0.25">
      <c r="A12" s="5" t="s">
        <v>165</v>
      </c>
      <c r="B12" s="25">
        <v>-9109.7290937163652</v>
      </c>
      <c r="C12" s="25">
        <v>-3767.6860023066588</v>
      </c>
      <c r="D12" s="42">
        <f t="shared" si="0"/>
        <v>-12877.415096023024</v>
      </c>
    </row>
    <row r="13" spans="1:8" x14ac:dyDescent="0.25">
      <c r="A13" s="5" t="s">
        <v>166</v>
      </c>
      <c r="B13" s="25">
        <v>-19243.57608945985</v>
      </c>
      <c r="C13" s="25">
        <v>-1910.3865218560952</v>
      </c>
      <c r="D13" s="42">
        <f t="shared" si="0"/>
        <v>-21153.962611315947</v>
      </c>
    </row>
    <row r="14" spans="1:8" x14ac:dyDescent="0.25">
      <c r="A14" s="5" t="s">
        <v>143</v>
      </c>
      <c r="B14" s="25">
        <v>-8690.1282325706889</v>
      </c>
      <c r="C14" s="25">
        <v>-973.20833286505297</v>
      </c>
      <c r="D14" s="42">
        <f t="shared" si="0"/>
        <v>-9663.3365654357422</v>
      </c>
    </row>
    <row r="15" spans="1:8" x14ac:dyDescent="0.25">
      <c r="A15" s="5" t="s">
        <v>163</v>
      </c>
      <c r="B15" s="25">
        <v>-102944.18836110078</v>
      </c>
      <c r="C15" s="25">
        <v>-4138.6200730354458</v>
      </c>
      <c r="D15" s="42">
        <f t="shared" si="0"/>
        <v>-107082.80843413623</v>
      </c>
    </row>
    <row r="16" spans="1:8" x14ac:dyDescent="0.25">
      <c r="A16" s="5" t="s">
        <v>386</v>
      </c>
      <c r="B16" s="25">
        <v>0</v>
      </c>
      <c r="C16" s="25">
        <v>0</v>
      </c>
      <c r="D16" s="42">
        <f t="shared" si="0"/>
        <v>0</v>
      </c>
    </row>
    <row r="17" spans="1:4" x14ac:dyDescent="0.25">
      <c r="A17" s="5" t="s">
        <v>230</v>
      </c>
      <c r="B17" s="25">
        <v>-4402.2592752772116</v>
      </c>
      <c r="C17" s="25">
        <v>-2133.7080625037092</v>
      </c>
      <c r="D17" s="42">
        <f t="shared" si="0"/>
        <v>-6535.9673377809213</v>
      </c>
    </row>
    <row r="18" spans="1:4" x14ac:dyDescent="0.25">
      <c r="A18" s="5" t="s">
        <v>103</v>
      </c>
      <c r="B18" s="25">
        <v>-18986.110753812081</v>
      </c>
      <c r="C18" s="25">
        <v>-216.8255570629257</v>
      </c>
      <c r="D18" s="42">
        <f t="shared" si="0"/>
        <v>-19202.936310875008</v>
      </c>
    </row>
    <row r="19" spans="1:4" x14ac:dyDescent="0.25">
      <c r="A19" s="5" t="s">
        <v>138</v>
      </c>
      <c r="B19" s="25">
        <v>-43548.378607462924</v>
      </c>
      <c r="C19" s="25">
        <v>-38.14498096730798</v>
      </c>
      <c r="D19" s="42">
        <f t="shared" si="0"/>
        <v>-43586.523588430231</v>
      </c>
    </row>
    <row r="20" spans="1:4" x14ac:dyDescent="0.25">
      <c r="A20" s="5" t="s">
        <v>218</v>
      </c>
      <c r="B20" s="25">
        <v>-10996.73902596582</v>
      </c>
      <c r="C20" s="25">
        <v>-1910.3865218560952</v>
      </c>
      <c r="D20" s="42">
        <f t="shared" si="0"/>
        <v>-12907.125547821915</v>
      </c>
    </row>
    <row r="21" spans="1:4" x14ac:dyDescent="0.25">
      <c r="A21" s="5" t="s">
        <v>167</v>
      </c>
      <c r="B21" s="25">
        <v>-14773.345413246561</v>
      </c>
      <c r="C21" s="25">
        <v>-4138.6200730354458</v>
      </c>
      <c r="D21" s="42">
        <f t="shared" si="0"/>
        <v>-18911.965486282006</v>
      </c>
    </row>
    <row r="22" spans="1:4" x14ac:dyDescent="0.25">
      <c r="A22" s="5" t="s">
        <v>89</v>
      </c>
      <c r="B22" s="25">
        <v>-5027.9738028399506</v>
      </c>
      <c r="C22" s="25">
        <v>-980.05778736475793</v>
      </c>
      <c r="D22" s="42">
        <f t="shared" si="0"/>
        <v>-6008.0315902047087</v>
      </c>
    </row>
    <row r="23" spans="1:4" x14ac:dyDescent="0.25">
      <c r="A23" s="5" t="s">
        <v>96</v>
      </c>
      <c r="B23" s="25">
        <v>-15141.038361100786</v>
      </c>
      <c r="C23" s="25">
        <v>-4138.6200730354458</v>
      </c>
      <c r="D23" s="42">
        <f t="shared" si="0"/>
        <v>-19279.658434136232</v>
      </c>
    </row>
    <row r="24" spans="1:4" x14ac:dyDescent="0.25">
      <c r="A24" s="5" t="s">
        <v>229</v>
      </c>
      <c r="B24" s="25">
        <v>-5829.9139366595909</v>
      </c>
      <c r="C24" s="25">
        <v>-1910.3865218560952</v>
      </c>
      <c r="D24" s="42">
        <f t="shared" si="0"/>
        <v>-7740.3004585156859</v>
      </c>
    </row>
    <row r="25" spans="1:4" x14ac:dyDescent="0.25">
      <c r="A25" s="5" t="s">
        <v>144</v>
      </c>
      <c r="B25" s="25">
        <v>-22327.529132988086</v>
      </c>
      <c r="C25" s="25">
        <v>-2834.5318393939328</v>
      </c>
      <c r="D25" s="42">
        <f t="shared" si="0"/>
        <v>-25162.06097238202</v>
      </c>
    </row>
    <row r="26" spans="1:4" x14ac:dyDescent="0.25">
      <c r="A26" s="5" t="s">
        <v>269</v>
      </c>
      <c r="B26" s="25">
        <v>-610.72700946023986</v>
      </c>
      <c r="C26" s="25">
        <v>0</v>
      </c>
      <c r="D26" s="42">
        <f t="shared" si="0"/>
        <v>-610.72700946023986</v>
      </c>
    </row>
    <row r="27" spans="1:4" x14ac:dyDescent="0.25">
      <c r="A27" s="5" t="s">
        <v>78</v>
      </c>
      <c r="B27" s="25">
        <v>-12339.244908587423</v>
      </c>
      <c r="C27" s="25">
        <v>-983.30159775310756</v>
      </c>
      <c r="D27" s="42">
        <f t="shared" si="0"/>
        <v>-13322.54650634053</v>
      </c>
    </row>
    <row r="28" spans="1:4" x14ac:dyDescent="0.25">
      <c r="A28" s="5" t="s">
        <v>206</v>
      </c>
      <c r="B28" s="25">
        <v>-610.72700946023986</v>
      </c>
      <c r="C28" s="25">
        <v>0</v>
      </c>
      <c r="D28" s="42">
        <f t="shared" si="0"/>
        <v>-610.72700946023986</v>
      </c>
    </row>
    <row r="29" spans="1:4" x14ac:dyDescent="0.25">
      <c r="A29" s="5" t="s">
        <v>205</v>
      </c>
      <c r="B29" s="25">
        <v>-610.72700946023986</v>
      </c>
      <c r="C29" s="25">
        <v>0</v>
      </c>
      <c r="D29" s="42">
        <f t="shared" si="0"/>
        <v>-610.72700946023986</v>
      </c>
    </row>
    <row r="30" spans="1:4" x14ac:dyDescent="0.25">
      <c r="A30" s="5" t="s">
        <v>168</v>
      </c>
      <c r="B30" s="25">
        <v>-19397.717109970119</v>
      </c>
      <c r="C30" s="25">
        <v>-4138.6200730354458</v>
      </c>
      <c r="D30" s="42">
        <f t="shared" si="0"/>
        <v>-23536.337183005566</v>
      </c>
    </row>
    <row r="31" spans="1:4" x14ac:dyDescent="0.25">
      <c r="A31" s="5" t="s">
        <v>169</v>
      </c>
      <c r="B31" s="25">
        <v>-10332.646322239278</v>
      </c>
      <c r="C31" s="25">
        <v>0</v>
      </c>
      <c r="D31" s="42">
        <f t="shared" si="0"/>
        <v>-10332.646322239278</v>
      </c>
    </row>
    <row r="32" spans="1:4" x14ac:dyDescent="0.25">
      <c r="A32" s="5" t="s">
        <v>201</v>
      </c>
      <c r="B32" s="25">
        <v>-6047.6896991362455</v>
      </c>
      <c r="C32" s="25">
        <v>0</v>
      </c>
      <c r="D32" s="42">
        <f t="shared" si="0"/>
        <v>-6047.6896991362455</v>
      </c>
    </row>
    <row r="33" spans="1:4" x14ac:dyDescent="0.25">
      <c r="A33" s="5" t="s">
        <v>235</v>
      </c>
      <c r="B33" s="25">
        <v>-795.69973307516113</v>
      </c>
      <c r="C33" s="25">
        <v>0</v>
      </c>
      <c r="D33" s="42">
        <f t="shared" si="0"/>
        <v>-795.69973307516113</v>
      </c>
    </row>
    <row r="34" spans="1:4" x14ac:dyDescent="0.25">
      <c r="A34" s="5" t="s">
        <v>255</v>
      </c>
      <c r="B34" s="25">
        <v>-28.576826944771934</v>
      </c>
      <c r="C34" s="25">
        <v>-14.611024222226717</v>
      </c>
      <c r="D34" s="42">
        <f t="shared" si="0"/>
        <v>-43.187851166998655</v>
      </c>
    </row>
    <row r="35" spans="1:4" x14ac:dyDescent="0.25">
      <c r="A35" s="5" t="s">
        <v>14</v>
      </c>
      <c r="B35" s="25">
        <v>-12339.244908587423</v>
      </c>
      <c r="C35" s="25">
        <v>0</v>
      </c>
      <c r="D35" s="42">
        <f t="shared" si="0"/>
        <v>-12339.244908587423</v>
      </c>
    </row>
    <row r="36" spans="1:4" x14ac:dyDescent="0.25">
      <c r="A36" s="5" t="s">
        <v>72</v>
      </c>
      <c r="B36" s="25">
        <v>-6351.6196096758313</v>
      </c>
      <c r="C36" s="25">
        <v>-781.01165369212595</v>
      </c>
      <c r="D36" s="42">
        <f t="shared" si="0"/>
        <v>-7132.6312633679572</v>
      </c>
    </row>
    <row r="37" spans="1:4" x14ac:dyDescent="0.25">
      <c r="A37" s="5" t="s">
        <v>74</v>
      </c>
      <c r="B37" s="25">
        <v>-2760.0642694090952</v>
      </c>
      <c r="C37" s="25">
        <v>0</v>
      </c>
      <c r="D37" s="42">
        <f t="shared" si="0"/>
        <v>-2760.0642694090952</v>
      </c>
    </row>
    <row r="38" spans="1:4" x14ac:dyDescent="0.25">
      <c r="A38" s="5" t="s">
        <v>370</v>
      </c>
      <c r="B38" s="25">
        <v>0</v>
      </c>
      <c r="C38" s="25">
        <v>-30.347418057324223</v>
      </c>
      <c r="D38" s="42">
        <f t="shared" si="0"/>
        <v>-30.347418057324223</v>
      </c>
    </row>
    <row r="39" spans="1:4" x14ac:dyDescent="0.25">
      <c r="A39" s="5" t="s">
        <v>170</v>
      </c>
      <c r="B39" s="25">
        <v>-6455.5314321656306</v>
      </c>
      <c r="C39" s="25">
        <v>-1412.1819155396242</v>
      </c>
      <c r="D39" s="42">
        <f t="shared" si="0"/>
        <v>-7867.7133477052548</v>
      </c>
    </row>
    <row r="40" spans="1:4" x14ac:dyDescent="0.25">
      <c r="A40" s="5" t="s">
        <v>93</v>
      </c>
      <c r="B40" s="25">
        <v>-12339.244908587423</v>
      </c>
      <c r="C40" s="25">
        <v>0</v>
      </c>
      <c r="D40" s="42">
        <f t="shared" si="0"/>
        <v>-12339.244908587423</v>
      </c>
    </row>
    <row r="41" spans="1:4" x14ac:dyDescent="0.25">
      <c r="A41" s="5" t="s">
        <v>57</v>
      </c>
      <c r="B41" s="25">
        <v>-1961.2509907610286</v>
      </c>
      <c r="C41" s="25">
        <v>0</v>
      </c>
      <c r="D41" s="42">
        <f t="shared" si="0"/>
        <v>-1961.2509907610286</v>
      </c>
    </row>
    <row r="42" spans="1:4" x14ac:dyDescent="0.25">
      <c r="A42" s="5" t="s">
        <v>171</v>
      </c>
      <c r="B42" s="25">
        <v>-20070.061449318851</v>
      </c>
      <c r="C42" s="25">
        <v>-3081.9848604017957</v>
      </c>
      <c r="D42" s="42">
        <f t="shared" si="0"/>
        <v>-23152.046309720648</v>
      </c>
    </row>
    <row r="43" spans="1:4" x14ac:dyDescent="0.25">
      <c r="A43" s="5" t="s">
        <v>49</v>
      </c>
      <c r="B43" s="25">
        <v>-13745.457931476465</v>
      </c>
      <c r="C43" s="25">
        <v>-156.02909287504852</v>
      </c>
      <c r="D43" s="42">
        <f t="shared" si="0"/>
        <v>-13901.487024351514</v>
      </c>
    </row>
    <row r="44" spans="1:4" x14ac:dyDescent="0.25">
      <c r="A44" s="5" t="s">
        <v>273</v>
      </c>
      <c r="B44" s="25">
        <v>-610.72700946023986</v>
      </c>
      <c r="C44" s="25">
        <v>0</v>
      </c>
      <c r="D44" s="42">
        <f t="shared" si="0"/>
        <v>-610.72700946023986</v>
      </c>
    </row>
    <row r="45" spans="1:4" x14ac:dyDescent="0.25">
      <c r="A45" s="5" t="s">
        <v>236</v>
      </c>
      <c r="B45" s="25">
        <v>-1385.8670606525532</v>
      </c>
      <c r="C45" s="25">
        <v>-1927.7388634975271</v>
      </c>
      <c r="D45" s="42">
        <f t="shared" si="0"/>
        <v>-3313.6059241500802</v>
      </c>
    </row>
    <row r="46" spans="1:4" x14ac:dyDescent="0.25">
      <c r="A46" s="5" t="s">
        <v>119</v>
      </c>
      <c r="B46" s="25">
        <v>-8690.1282325706889</v>
      </c>
      <c r="C46" s="25">
        <v>-973.20833286505297</v>
      </c>
      <c r="D46" s="42">
        <f t="shared" si="0"/>
        <v>-9663.3365654357422</v>
      </c>
    </row>
    <row r="47" spans="1:4" x14ac:dyDescent="0.25">
      <c r="A47" s="5" t="s">
        <v>98</v>
      </c>
      <c r="B47" s="25">
        <v>-12339.454413475281</v>
      </c>
      <c r="C47" s="25">
        <v>0</v>
      </c>
      <c r="D47" s="42">
        <f t="shared" si="0"/>
        <v>-12339.454413475281</v>
      </c>
    </row>
    <row r="48" spans="1:4" x14ac:dyDescent="0.25">
      <c r="A48" s="5" t="s">
        <v>172</v>
      </c>
      <c r="B48" s="25">
        <v>-4705.0192387919151</v>
      </c>
      <c r="C48" s="25">
        <v>-560.55629050712139</v>
      </c>
      <c r="D48" s="42">
        <f t="shared" si="0"/>
        <v>-5265.5755292990361</v>
      </c>
    </row>
    <row r="49" spans="1:4" x14ac:dyDescent="0.25">
      <c r="A49" s="5" t="s">
        <v>100</v>
      </c>
      <c r="B49" s="25">
        <v>-12339.244908587423</v>
      </c>
      <c r="C49" s="25">
        <v>-1910.3865218560952</v>
      </c>
      <c r="D49" s="42">
        <f t="shared" si="0"/>
        <v>-14249.631430443518</v>
      </c>
    </row>
    <row r="50" spans="1:4" x14ac:dyDescent="0.25">
      <c r="A50" s="5" t="s">
        <v>210</v>
      </c>
      <c r="B50" s="25">
        <v>-610.72700946023986</v>
      </c>
      <c r="C50" s="25">
        <v>0</v>
      </c>
      <c r="D50" s="42">
        <f t="shared" si="0"/>
        <v>-610.72700946023986</v>
      </c>
    </row>
    <row r="51" spans="1:4" x14ac:dyDescent="0.25">
      <c r="A51" s="5" t="s">
        <v>277</v>
      </c>
      <c r="B51" s="25">
        <v>-552.5014579001604</v>
      </c>
      <c r="C51" s="25">
        <v>0</v>
      </c>
      <c r="D51" s="42">
        <f t="shared" si="0"/>
        <v>-552.5014579001604</v>
      </c>
    </row>
    <row r="52" spans="1:4" x14ac:dyDescent="0.25">
      <c r="A52" s="5" t="s">
        <v>75</v>
      </c>
      <c r="B52" s="25">
        <v>-1942.5905063553303</v>
      </c>
      <c r="C52" s="25">
        <v>-198.10611002666801</v>
      </c>
      <c r="D52" s="42">
        <f t="shared" si="0"/>
        <v>-2140.6966163819984</v>
      </c>
    </row>
    <row r="53" spans="1:4" x14ac:dyDescent="0.25">
      <c r="A53" s="5" t="s">
        <v>109</v>
      </c>
      <c r="B53" s="25">
        <v>-27054.536920418861</v>
      </c>
      <c r="C53" s="25">
        <v>-3024.8950832157384</v>
      </c>
      <c r="D53" s="42">
        <f t="shared" si="0"/>
        <v>-30079.4320036346</v>
      </c>
    </row>
    <row r="54" spans="1:4" x14ac:dyDescent="0.25">
      <c r="A54" s="5" t="s">
        <v>207</v>
      </c>
      <c r="B54" s="25">
        <v>-11318.51239159012</v>
      </c>
      <c r="C54" s="25">
        <v>0</v>
      </c>
      <c r="D54" s="42">
        <f t="shared" si="0"/>
        <v>-11318.51239159012</v>
      </c>
    </row>
    <row r="55" spans="1:4" x14ac:dyDescent="0.25">
      <c r="A55" s="5" t="s">
        <v>145</v>
      </c>
      <c r="B55" s="25">
        <v>-3131.7999731227133</v>
      </c>
      <c r="C55" s="25">
        <v>-329.35402237884125</v>
      </c>
      <c r="D55" s="42">
        <f t="shared" si="0"/>
        <v>-3461.1539955015546</v>
      </c>
    </row>
    <row r="56" spans="1:4" x14ac:dyDescent="0.25">
      <c r="A56" s="5" t="s">
        <v>224</v>
      </c>
      <c r="B56" s="25">
        <v>-8576.9225964069792</v>
      </c>
      <c r="C56" s="25">
        <v>0</v>
      </c>
      <c r="D56" s="42">
        <f t="shared" si="0"/>
        <v>-8576.9225964069792</v>
      </c>
    </row>
    <row r="57" spans="1:4" x14ac:dyDescent="0.25">
      <c r="A57" s="5" t="s">
        <v>139</v>
      </c>
      <c r="B57" s="25">
        <v>-102944.18836110078</v>
      </c>
      <c r="C57" s="25">
        <v>0</v>
      </c>
      <c r="D57" s="42">
        <f t="shared" si="0"/>
        <v>-102944.18836110078</v>
      </c>
    </row>
    <row r="58" spans="1:4" x14ac:dyDescent="0.25">
      <c r="A58" s="5" t="s">
        <v>367</v>
      </c>
      <c r="B58" s="25">
        <v>0</v>
      </c>
      <c r="C58" s="25">
        <v>-4138.6200730354458</v>
      </c>
      <c r="D58" s="42">
        <f t="shared" si="0"/>
        <v>-4138.6200730354458</v>
      </c>
    </row>
    <row r="59" spans="1:4" x14ac:dyDescent="0.25">
      <c r="A59" s="5" t="s">
        <v>216</v>
      </c>
      <c r="B59" s="25">
        <v>-9109.749380419009</v>
      </c>
      <c r="C59" s="25">
        <v>-2832.6962131203477</v>
      </c>
      <c r="D59" s="42">
        <f t="shared" si="0"/>
        <v>-11942.445593539356</v>
      </c>
    </row>
    <row r="60" spans="1:4" x14ac:dyDescent="0.25">
      <c r="A60" s="5" t="s">
        <v>146</v>
      </c>
      <c r="B60" s="25">
        <v>-68018.068015588491</v>
      </c>
      <c r="C60" s="25">
        <v>-4138.6200730354458</v>
      </c>
      <c r="D60" s="42">
        <f t="shared" si="0"/>
        <v>-72156.688088623938</v>
      </c>
    </row>
    <row r="61" spans="1:4" x14ac:dyDescent="0.25">
      <c r="A61" s="5" t="s">
        <v>173</v>
      </c>
      <c r="B61" s="25">
        <v>-21404.771614755475</v>
      </c>
      <c r="C61" s="25">
        <v>-4138.6200730354458</v>
      </c>
      <c r="D61" s="42">
        <f t="shared" si="0"/>
        <v>-25543.391687790921</v>
      </c>
    </row>
    <row r="62" spans="1:4" x14ac:dyDescent="0.25">
      <c r="A62" s="5" t="s">
        <v>174</v>
      </c>
      <c r="B62" s="25">
        <v>-14100.451509710978</v>
      </c>
      <c r="C62" s="25">
        <v>-4138.6200730354458</v>
      </c>
      <c r="D62" s="42">
        <f t="shared" si="0"/>
        <v>-18239.071582746423</v>
      </c>
    </row>
    <row r="63" spans="1:4" x14ac:dyDescent="0.25">
      <c r="A63" s="5" t="s">
        <v>87</v>
      </c>
      <c r="B63" s="25">
        <v>-7082.5118039086092</v>
      </c>
      <c r="C63" s="25">
        <v>-1261.8987857247148</v>
      </c>
      <c r="D63" s="42">
        <f t="shared" si="0"/>
        <v>-8344.410589633324</v>
      </c>
    </row>
    <row r="64" spans="1:4" x14ac:dyDescent="0.25">
      <c r="A64" s="5" t="s">
        <v>147</v>
      </c>
      <c r="B64" s="25">
        <v>-11724.835768159739</v>
      </c>
      <c r="C64" s="25">
        <v>-2706.7215265435434</v>
      </c>
      <c r="D64" s="42">
        <f t="shared" si="0"/>
        <v>-14431.557294703282</v>
      </c>
    </row>
    <row r="65" spans="1:4" x14ac:dyDescent="0.25">
      <c r="A65" s="5" t="s">
        <v>215</v>
      </c>
      <c r="B65" s="25">
        <v>-10996.73902596582</v>
      </c>
      <c r="C65" s="25">
        <v>-2606.4533716434548</v>
      </c>
      <c r="D65" s="42">
        <f t="shared" si="0"/>
        <v>-13603.192397609275</v>
      </c>
    </row>
    <row r="66" spans="1:4" x14ac:dyDescent="0.25">
      <c r="A66" s="5" t="s">
        <v>54</v>
      </c>
      <c r="B66" s="25">
        <v>0</v>
      </c>
      <c r="C66" s="25">
        <v>-1910.3865218560952</v>
      </c>
      <c r="D66" s="42">
        <f t="shared" si="0"/>
        <v>-1910.3865218560952</v>
      </c>
    </row>
    <row r="67" spans="1:4" x14ac:dyDescent="0.25">
      <c r="A67" s="5" t="s">
        <v>175</v>
      </c>
      <c r="B67" s="25">
        <v>-20070.061449318851</v>
      </c>
      <c r="C67" s="25">
        <v>-3989.2546399417456</v>
      </c>
      <c r="D67" s="42">
        <f t="shared" si="0"/>
        <v>-24059.316089260596</v>
      </c>
    </row>
    <row r="68" spans="1:4" x14ac:dyDescent="0.25">
      <c r="A68" s="5" t="s">
        <v>64</v>
      </c>
      <c r="B68" s="25">
        <v>-5501.7683611007815</v>
      </c>
      <c r="C68" s="25">
        <v>-4013.0683114668186</v>
      </c>
      <c r="D68" s="42">
        <f t="shared" si="0"/>
        <v>-9514.8366725676005</v>
      </c>
    </row>
    <row r="69" spans="1:4" x14ac:dyDescent="0.25">
      <c r="A69" s="5" t="s">
        <v>94</v>
      </c>
      <c r="B69" s="25">
        <v>-17509.604820693952</v>
      </c>
      <c r="C69" s="25">
        <v>0</v>
      </c>
      <c r="D69" s="42">
        <f t="shared" si="0"/>
        <v>-17509.604820693952</v>
      </c>
    </row>
    <row r="70" spans="1:4" x14ac:dyDescent="0.25">
      <c r="A70" s="5" t="s">
        <v>176</v>
      </c>
      <c r="B70" s="25">
        <v>-33835.761391036431</v>
      </c>
      <c r="C70" s="25">
        <v>-4138.6200730354458</v>
      </c>
      <c r="D70" s="42">
        <f t="shared" si="0"/>
        <v>-37974.381464071877</v>
      </c>
    </row>
    <row r="71" spans="1:4" x14ac:dyDescent="0.25">
      <c r="A71" s="5" t="s">
        <v>127</v>
      </c>
      <c r="B71" s="25">
        <v>-12339.244908587423</v>
      </c>
      <c r="C71" s="25">
        <v>0</v>
      </c>
      <c r="D71" s="42">
        <f t="shared" si="0"/>
        <v>-12339.244908587423</v>
      </c>
    </row>
    <row r="72" spans="1:4" x14ac:dyDescent="0.25">
      <c r="A72" s="5" t="s">
        <v>177</v>
      </c>
      <c r="B72" s="25">
        <v>-19243.57608945985</v>
      </c>
      <c r="C72" s="25">
        <v>-1910.3865218560952</v>
      </c>
      <c r="D72" s="42">
        <f t="shared" si="0"/>
        <v>-21153.962611315947</v>
      </c>
    </row>
    <row r="73" spans="1:4" x14ac:dyDescent="0.25">
      <c r="A73" s="5" t="s">
        <v>148</v>
      </c>
      <c r="B73" s="25">
        <v>-18336.623684077695</v>
      </c>
      <c r="C73" s="25">
        <v>-3084.8894825143557</v>
      </c>
      <c r="D73" s="42">
        <f t="shared" si="0"/>
        <v>-21421.513166592049</v>
      </c>
    </row>
    <row r="74" spans="1:4" x14ac:dyDescent="0.25">
      <c r="A74" s="5" t="s">
        <v>149</v>
      </c>
      <c r="B74" s="25">
        <v>0</v>
      </c>
      <c r="C74" s="25">
        <v>-1241.1587339054831</v>
      </c>
      <c r="D74" s="42">
        <f t="shared" ref="D74:D137" si="1">SUM(B74,C74)</f>
        <v>-1241.1587339054831</v>
      </c>
    </row>
    <row r="75" spans="1:4" x14ac:dyDescent="0.25">
      <c r="A75" s="5" t="s">
        <v>60</v>
      </c>
      <c r="B75" s="25">
        <v>-23977.475112185959</v>
      </c>
      <c r="C75" s="25">
        <v>-413.79013843276761</v>
      </c>
      <c r="D75" s="42">
        <f t="shared" si="1"/>
        <v>-24391.265250618726</v>
      </c>
    </row>
    <row r="76" spans="1:4" x14ac:dyDescent="0.25">
      <c r="A76" s="5" t="s">
        <v>178</v>
      </c>
      <c r="B76" s="25">
        <v>-45898.023106845365</v>
      </c>
      <c r="C76" s="25">
        <v>-3771.989169895633</v>
      </c>
      <c r="D76" s="42">
        <f t="shared" si="1"/>
        <v>-49670.012276740999</v>
      </c>
    </row>
    <row r="77" spans="1:4" x14ac:dyDescent="0.25">
      <c r="A77" s="5" t="s">
        <v>90</v>
      </c>
      <c r="B77" s="25">
        <v>-14322.878559244838</v>
      </c>
      <c r="C77" s="25">
        <v>0</v>
      </c>
      <c r="D77" s="42">
        <f t="shared" si="1"/>
        <v>-14322.878559244838</v>
      </c>
    </row>
    <row r="78" spans="1:4" x14ac:dyDescent="0.25">
      <c r="A78" s="5" t="s">
        <v>62</v>
      </c>
      <c r="B78" s="25">
        <v>-5556.2208358477656</v>
      </c>
      <c r="C78" s="25">
        <v>-584.90478287918688</v>
      </c>
      <c r="D78" s="42">
        <f t="shared" si="1"/>
        <v>-6141.1256187269528</v>
      </c>
    </row>
    <row r="79" spans="1:4" x14ac:dyDescent="0.25">
      <c r="A79" s="5" t="s">
        <v>272</v>
      </c>
      <c r="B79" s="25">
        <v>-610.72700946023986</v>
      </c>
      <c r="C79" s="25">
        <v>0</v>
      </c>
      <c r="D79" s="42">
        <f t="shared" si="1"/>
        <v>-610.72700946023986</v>
      </c>
    </row>
    <row r="80" spans="1:4" x14ac:dyDescent="0.25">
      <c r="A80" s="5" t="s">
        <v>70</v>
      </c>
      <c r="B80" s="25">
        <v>-11996.534879877297</v>
      </c>
      <c r="C80" s="25">
        <v>-1910.3865218560952</v>
      </c>
      <c r="D80" s="42">
        <f t="shared" si="1"/>
        <v>-13906.921401733392</v>
      </c>
    </row>
    <row r="81" spans="1:4" x14ac:dyDescent="0.25">
      <c r="A81" s="5" t="s">
        <v>151</v>
      </c>
      <c r="B81" s="25">
        <v>-46279.280107464961</v>
      </c>
      <c r="C81" s="25">
        <v>-1749.7638284552547</v>
      </c>
      <c r="D81" s="42">
        <f t="shared" si="1"/>
        <v>-48029.043935920214</v>
      </c>
    </row>
    <row r="82" spans="1:4" x14ac:dyDescent="0.25">
      <c r="A82" s="5" t="s">
        <v>179</v>
      </c>
      <c r="B82" s="25">
        <v>-14898.582975097759</v>
      </c>
      <c r="C82" s="25">
        <v>-3964.7075786674436</v>
      </c>
      <c r="D82" s="42">
        <f t="shared" si="1"/>
        <v>-18863.290553765204</v>
      </c>
    </row>
    <row r="83" spans="1:4" x14ac:dyDescent="0.25">
      <c r="A83" s="5" t="s">
        <v>208</v>
      </c>
      <c r="B83" s="25">
        <v>-610.72700946023986</v>
      </c>
      <c r="C83" s="25">
        <v>0</v>
      </c>
      <c r="D83" s="42">
        <f t="shared" si="1"/>
        <v>-610.72700946023986</v>
      </c>
    </row>
    <row r="84" spans="1:4" x14ac:dyDescent="0.25">
      <c r="A84" s="5" t="s">
        <v>180</v>
      </c>
      <c r="B84" s="25">
        <v>-8690.1282325706889</v>
      </c>
      <c r="C84" s="25">
        <v>0</v>
      </c>
      <c r="D84" s="42">
        <f t="shared" si="1"/>
        <v>-8690.1282325706889</v>
      </c>
    </row>
    <row r="85" spans="1:4" x14ac:dyDescent="0.25">
      <c r="A85" s="5" t="s">
        <v>101</v>
      </c>
      <c r="B85" s="25">
        <v>-102944.18836110078</v>
      </c>
      <c r="C85" s="25">
        <v>-4138.6200730354458</v>
      </c>
      <c r="D85" s="42">
        <f t="shared" si="1"/>
        <v>-107082.80843413623</v>
      </c>
    </row>
    <row r="86" spans="1:4" x14ac:dyDescent="0.25">
      <c r="A86" s="5" t="s">
        <v>121</v>
      </c>
      <c r="B86" s="25">
        <v>-12339.244908587423</v>
      </c>
      <c r="C86" s="25">
        <v>0</v>
      </c>
      <c r="D86" s="42">
        <f t="shared" si="1"/>
        <v>-12339.244908587423</v>
      </c>
    </row>
    <row r="87" spans="1:4" x14ac:dyDescent="0.25">
      <c r="A87" s="5" t="s">
        <v>276</v>
      </c>
      <c r="B87" s="25">
        <v>-610.72700946023986</v>
      </c>
      <c r="C87" s="25">
        <v>0</v>
      </c>
      <c r="D87" s="42">
        <f t="shared" si="1"/>
        <v>-610.72700946023986</v>
      </c>
    </row>
    <row r="88" spans="1:4" x14ac:dyDescent="0.25">
      <c r="A88" s="5" t="s">
        <v>141</v>
      </c>
      <c r="B88" s="25">
        <v>-14180.570563473273</v>
      </c>
      <c r="C88" s="25">
        <v>-209.62816809225924</v>
      </c>
      <c r="D88" s="42">
        <f t="shared" si="1"/>
        <v>-14390.198731565531</v>
      </c>
    </row>
    <row r="89" spans="1:4" x14ac:dyDescent="0.25">
      <c r="A89" s="5" t="s">
        <v>9</v>
      </c>
      <c r="B89" s="25">
        <v>-12499.482943786667</v>
      </c>
      <c r="C89" s="25">
        <v>-1774.4525170643922</v>
      </c>
      <c r="D89" s="42">
        <f t="shared" si="1"/>
        <v>-14273.935460851058</v>
      </c>
    </row>
    <row r="90" spans="1:4" x14ac:dyDescent="0.25">
      <c r="A90" s="5" t="s">
        <v>232</v>
      </c>
      <c r="B90" s="25">
        <v>-1575.5447226393483</v>
      </c>
      <c r="C90" s="25">
        <v>0</v>
      </c>
      <c r="D90" s="42">
        <f t="shared" si="1"/>
        <v>-1575.5447226393483</v>
      </c>
    </row>
    <row r="91" spans="1:4" x14ac:dyDescent="0.25">
      <c r="A91" s="5" t="s">
        <v>181</v>
      </c>
      <c r="B91" s="25">
        <v>-17582.558615748912</v>
      </c>
      <c r="C91" s="25">
        <v>-3901.37513141196</v>
      </c>
      <c r="D91" s="42">
        <f t="shared" si="1"/>
        <v>-21483.933747160874</v>
      </c>
    </row>
    <row r="92" spans="1:4" x14ac:dyDescent="0.25">
      <c r="A92" s="5" t="s">
        <v>152</v>
      </c>
      <c r="B92" s="25">
        <v>0</v>
      </c>
      <c r="C92" s="25">
        <v>0</v>
      </c>
      <c r="D92" s="42">
        <f t="shared" si="1"/>
        <v>0</v>
      </c>
    </row>
    <row r="93" spans="1:4" x14ac:dyDescent="0.25">
      <c r="A93" s="5" t="s">
        <v>55</v>
      </c>
      <c r="B93" s="25">
        <v>-11996.534879877297</v>
      </c>
      <c r="C93" s="25">
        <v>-1910.3865218560952</v>
      </c>
      <c r="D93" s="42">
        <f t="shared" si="1"/>
        <v>-13906.921401733392</v>
      </c>
    </row>
    <row r="94" spans="1:4" x14ac:dyDescent="0.25">
      <c r="A94" s="5" t="s">
        <v>278</v>
      </c>
      <c r="B94" s="25">
        <v>-610.72700946023986</v>
      </c>
      <c r="C94" s="25">
        <v>0</v>
      </c>
      <c r="D94" s="42">
        <f t="shared" si="1"/>
        <v>-610.72700946023986</v>
      </c>
    </row>
    <row r="95" spans="1:4" x14ac:dyDescent="0.25">
      <c r="A95" s="5" t="s">
        <v>124</v>
      </c>
      <c r="B95" s="25">
        <v>-11095.477660221695</v>
      </c>
      <c r="C95" s="25">
        <v>-53.599075217210732</v>
      </c>
      <c r="D95" s="42">
        <f t="shared" si="1"/>
        <v>-11149.076735438906</v>
      </c>
    </row>
    <row r="96" spans="1:4" x14ac:dyDescent="0.25">
      <c r="A96" s="5" t="s">
        <v>211</v>
      </c>
      <c r="B96" s="25">
        <v>-1581.7312081279849</v>
      </c>
      <c r="C96" s="25">
        <v>0</v>
      </c>
      <c r="D96" s="42">
        <f t="shared" si="1"/>
        <v>-1581.7312081279849</v>
      </c>
    </row>
    <row r="97" spans="1:4" x14ac:dyDescent="0.25">
      <c r="A97" s="5" t="s">
        <v>222</v>
      </c>
      <c r="B97" s="25">
        <v>-7328.6940028625177</v>
      </c>
      <c r="C97" s="25">
        <v>-800.07987549283382</v>
      </c>
      <c r="D97" s="42">
        <f t="shared" si="1"/>
        <v>-8128.7738783553514</v>
      </c>
    </row>
    <row r="98" spans="1:4" x14ac:dyDescent="0.25">
      <c r="A98" s="5" t="s">
        <v>122</v>
      </c>
      <c r="B98" s="25">
        <v>-18507.76090110607</v>
      </c>
      <c r="C98" s="25">
        <v>-2369.742120781365</v>
      </c>
      <c r="D98" s="42">
        <f t="shared" si="1"/>
        <v>-20877.503021887434</v>
      </c>
    </row>
    <row r="99" spans="1:4" x14ac:dyDescent="0.25">
      <c r="A99" s="5" t="s">
        <v>31</v>
      </c>
      <c r="B99" s="25">
        <v>-47.914942197961381</v>
      </c>
      <c r="C99" s="25">
        <v>0</v>
      </c>
      <c r="D99" s="42">
        <f t="shared" si="1"/>
        <v>-47.914942197961381</v>
      </c>
    </row>
    <row r="100" spans="1:4" x14ac:dyDescent="0.25">
      <c r="A100" s="5" t="s">
        <v>15</v>
      </c>
      <c r="B100" s="25">
        <v>-12405.405985498432</v>
      </c>
      <c r="C100" s="25">
        <v>-1015.9091297840068</v>
      </c>
      <c r="D100" s="42">
        <f t="shared" si="1"/>
        <v>-13421.315115282439</v>
      </c>
    </row>
    <row r="101" spans="1:4" x14ac:dyDescent="0.25">
      <c r="A101" s="5" t="s">
        <v>182</v>
      </c>
      <c r="B101" s="25">
        <v>-20070.061449318851</v>
      </c>
      <c r="C101" s="25">
        <v>-3147.9514967188593</v>
      </c>
      <c r="D101" s="42">
        <f t="shared" si="1"/>
        <v>-23218.01294603771</v>
      </c>
    </row>
    <row r="102" spans="1:4" x14ac:dyDescent="0.25">
      <c r="A102" s="5" t="s">
        <v>105</v>
      </c>
      <c r="B102" s="25">
        <v>-7520.8242425550043</v>
      </c>
      <c r="C102" s="25">
        <v>-1089.5201138876848</v>
      </c>
      <c r="D102" s="42">
        <f t="shared" si="1"/>
        <v>-8610.3443564426889</v>
      </c>
    </row>
    <row r="103" spans="1:4" x14ac:dyDescent="0.25">
      <c r="A103" s="5" t="s">
        <v>51</v>
      </c>
      <c r="B103" s="25">
        <v>-12339.244908587423</v>
      </c>
      <c r="C103" s="25">
        <v>-544.67404724752805</v>
      </c>
      <c r="D103" s="42">
        <f t="shared" si="1"/>
        <v>-12883.918955834952</v>
      </c>
    </row>
    <row r="104" spans="1:4" x14ac:dyDescent="0.25">
      <c r="A104" s="5" t="s">
        <v>283</v>
      </c>
      <c r="B104" s="25">
        <v>-610.72700946023986</v>
      </c>
      <c r="C104" s="25">
        <v>0</v>
      </c>
      <c r="D104" s="42">
        <f t="shared" si="1"/>
        <v>-610.72700946023986</v>
      </c>
    </row>
    <row r="105" spans="1:4" x14ac:dyDescent="0.25">
      <c r="A105" s="5" t="s">
        <v>384</v>
      </c>
      <c r="B105" s="25">
        <v>0</v>
      </c>
      <c r="C105" s="25">
        <v>0</v>
      </c>
      <c r="D105" s="42">
        <f t="shared" si="1"/>
        <v>0</v>
      </c>
    </row>
    <row r="106" spans="1:4" x14ac:dyDescent="0.25">
      <c r="A106" s="5" t="s">
        <v>73</v>
      </c>
      <c r="B106" s="25">
        <v>-30504.464728613788</v>
      </c>
      <c r="C106" s="25">
        <v>-2764.031038898112</v>
      </c>
      <c r="D106" s="42">
        <f t="shared" si="1"/>
        <v>-33268.4957675119</v>
      </c>
    </row>
    <row r="107" spans="1:4" x14ac:dyDescent="0.25">
      <c r="A107" s="5" t="s">
        <v>372</v>
      </c>
      <c r="B107" s="25">
        <v>6.4619153181633858E-3</v>
      </c>
      <c r="C107" s="25">
        <v>0</v>
      </c>
      <c r="D107" s="42">
        <f t="shared" si="1"/>
        <v>6.4619153181633858E-3</v>
      </c>
    </row>
    <row r="108" spans="1:4" x14ac:dyDescent="0.25">
      <c r="A108" s="5" t="s">
        <v>360</v>
      </c>
      <c r="B108" s="25">
        <v>-7689.4651863855033</v>
      </c>
      <c r="C108" s="25">
        <v>0</v>
      </c>
      <c r="D108" s="42">
        <f t="shared" si="1"/>
        <v>-7689.4651863855033</v>
      </c>
    </row>
    <row r="109" spans="1:4" x14ac:dyDescent="0.25">
      <c r="A109" s="5" t="s">
        <v>212</v>
      </c>
      <c r="B109" s="25">
        <v>-10497.069033661572</v>
      </c>
      <c r="C109" s="25">
        <v>0</v>
      </c>
      <c r="D109" s="42">
        <f t="shared" si="1"/>
        <v>-10497.069033661572</v>
      </c>
    </row>
    <row r="110" spans="1:4" x14ac:dyDescent="0.25">
      <c r="A110" s="5" t="s">
        <v>61</v>
      </c>
      <c r="B110" s="25">
        <v>-11996.534879877297</v>
      </c>
      <c r="C110" s="25">
        <v>-1910.3865218560952</v>
      </c>
      <c r="D110" s="42">
        <f t="shared" si="1"/>
        <v>-13906.921401733392</v>
      </c>
    </row>
    <row r="111" spans="1:4" x14ac:dyDescent="0.25">
      <c r="A111" s="5" t="s">
        <v>223</v>
      </c>
      <c r="B111" s="25">
        <v>-8377.9103124953053</v>
      </c>
      <c r="C111" s="25">
        <v>-1031.847552858608</v>
      </c>
      <c r="D111" s="42">
        <f t="shared" si="1"/>
        <v>-9409.7578653539131</v>
      </c>
    </row>
    <row r="112" spans="1:4" x14ac:dyDescent="0.25">
      <c r="A112" s="5" t="s">
        <v>204</v>
      </c>
      <c r="B112" s="25">
        <v>-642.028298555172</v>
      </c>
      <c r="C112" s="25">
        <v>0</v>
      </c>
      <c r="D112" s="42">
        <f t="shared" si="1"/>
        <v>-642.028298555172</v>
      </c>
    </row>
    <row r="113" spans="1:4" x14ac:dyDescent="0.25">
      <c r="A113" s="5" t="s">
        <v>53</v>
      </c>
      <c r="B113" s="25">
        <v>-1963.6366958425281</v>
      </c>
      <c r="C113" s="25">
        <v>-1910.3865218560952</v>
      </c>
      <c r="D113" s="42">
        <f t="shared" si="1"/>
        <v>-3874.0232176986233</v>
      </c>
    </row>
    <row r="114" spans="1:4" x14ac:dyDescent="0.25">
      <c r="A114" s="5" t="s">
        <v>217</v>
      </c>
      <c r="B114" s="25">
        <v>-10405.641060749727</v>
      </c>
      <c r="C114" s="25">
        <v>0</v>
      </c>
      <c r="D114" s="42">
        <f t="shared" si="1"/>
        <v>-10405.641060749727</v>
      </c>
    </row>
    <row r="115" spans="1:4" x14ac:dyDescent="0.25">
      <c r="A115" s="5" t="s">
        <v>231</v>
      </c>
      <c r="B115" s="25">
        <v>-1575.5447226393483</v>
      </c>
      <c r="C115" s="25">
        <v>-977.20604249336213</v>
      </c>
      <c r="D115" s="42">
        <f t="shared" si="1"/>
        <v>-2552.7507651327105</v>
      </c>
    </row>
    <row r="116" spans="1:4" x14ac:dyDescent="0.25">
      <c r="A116" s="5" t="s">
        <v>154</v>
      </c>
      <c r="B116" s="25">
        <v>-102944.18836110078</v>
      </c>
      <c r="C116" s="25">
        <v>-4138.6200730354458</v>
      </c>
      <c r="D116" s="42">
        <f t="shared" si="1"/>
        <v>-107082.80843413623</v>
      </c>
    </row>
    <row r="117" spans="1:4" x14ac:dyDescent="0.25">
      <c r="A117" s="5" t="s">
        <v>86</v>
      </c>
      <c r="B117" s="25">
        <v>-13310.249107255166</v>
      </c>
      <c r="C117" s="25">
        <v>0</v>
      </c>
      <c r="D117" s="42">
        <f t="shared" si="1"/>
        <v>-13310.249107255166</v>
      </c>
    </row>
    <row r="118" spans="1:4" x14ac:dyDescent="0.25">
      <c r="A118" s="5" t="s">
        <v>155</v>
      </c>
      <c r="B118" s="25">
        <v>-3131.7999731227133</v>
      </c>
      <c r="C118" s="25">
        <v>-329.35402237884125</v>
      </c>
      <c r="D118" s="42">
        <f t="shared" si="1"/>
        <v>-3461.1539955015546</v>
      </c>
    </row>
    <row r="119" spans="1:4" x14ac:dyDescent="0.25">
      <c r="A119" s="5" t="s">
        <v>118</v>
      </c>
      <c r="B119" s="25">
        <v>-610.72700946023986</v>
      </c>
      <c r="C119" s="25">
        <v>0</v>
      </c>
      <c r="D119" s="42">
        <f t="shared" si="1"/>
        <v>-610.72700946023986</v>
      </c>
    </row>
    <row r="120" spans="1:4" x14ac:dyDescent="0.25">
      <c r="A120" s="5" t="s">
        <v>80</v>
      </c>
      <c r="B120" s="25">
        <v>-12339.244908587423</v>
      </c>
      <c r="C120" s="25">
        <v>0</v>
      </c>
      <c r="D120" s="42">
        <f t="shared" si="1"/>
        <v>-12339.244908587423</v>
      </c>
    </row>
    <row r="121" spans="1:4" x14ac:dyDescent="0.25">
      <c r="A121" s="5" t="s">
        <v>12</v>
      </c>
      <c r="B121" s="25">
        <v>-14283.929680026507</v>
      </c>
      <c r="C121" s="25">
        <v>-2059.1939379251585</v>
      </c>
      <c r="D121" s="42">
        <f t="shared" si="1"/>
        <v>-16343.123617951665</v>
      </c>
    </row>
    <row r="122" spans="1:4" x14ac:dyDescent="0.25">
      <c r="A122" s="5" t="s">
        <v>225</v>
      </c>
      <c r="B122" s="25">
        <v>-7403.4482044474089</v>
      </c>
      <c r="C122" s="25">
        <v>-641.32058455516847</v>
      </c>
      <c r="D122" s="42">
        <f t="shared" si="1"/>
        <v>-8044.7687890025773</v>
      </c>
    </row>
    <row r="123" spans="1:4" x14ac:dyDescent="0.25">
      <c r="A123" s="5" t="s">
        <v>125</v>
      </c>
      <c r="B123" s="25">
        <v>-34706.385796241906</v>
      </c>
      <c r="C123" s="25">
        <v>-3180.5755512926776</v>
      </c>
      <c r="D123" s="42">
        <f t="shared" si="1"/>
        <v>-37886.961347534583</v>
      </c>
    </row>
    <row r="124" spans="1:4" x14ac:dyDescent="0.25">
      <c r="A124" s="5" t="s">
        <v>81</v>
      </c>
      <c r="B124" s="25">
        <v>-12339.663918363143</v>
      </c>
      <c r="C124" s="25">
        <v>0</v>
      </c>
      <c r="D124" s="42">
        <f t="shared" si="1"/>
        <v>-12339.663918363143</v>
      </c>
    </row>
    <row r="125" spans="1:4" x14ac:dyDescent="0.25">
      <c r="A125" s="5" t="s">
        <v>137</v>
      </c>
      <c r="B125" s="25">
        <v>-14322.878559244838</v>
      </c>
      <c r="C125" s="25">
        <v>0</v>
      </c>
      <c r="D125" s="42">
        <f t="shared" si="1"/>
        <v>-14322.878559244838</v>
      </c>
    </row>
    <row r="126" spans="1:4" x14ac:dyDescent="0.25">
      <c r="A126" s="5" t="s">
        <v>68</v>
      </c>
      <c r="B126" s="25">
        <v>-11996.534879877297</v>
      </c>
      <c r="C126" s="25">
        <v>-1910.3865218560952</v>
      </c>
      <c r="D126" s="42">
        <f t="shared" si="1"/>
        <v>-13906.921401733392</v>
      </c>
    </row>
    <row r="127" spans="1:4" x14ac:dyDescent="0.25">
      <c r="A127" s="5" t="s">
        <v>91</v>
      </c>
      <c r="B127" s="25">
        <v>-102944.18836110078</v>
      </c>
      <c r="C127" s="25">
        <v>-4138.6200730354458</v>
      </c>
      <c r="D127" s="42">
        <f t="shared" si="1"/>
        <v>-107082.80843413623</v>
      </c>
    </row>
    <row r="128" spans="1:4" x14ac:dyDescent="0.25">
      <c r="A128" s="5" t="s">
        <v>183</v>
      </c>
      <c r="B128" s="25">
        <v>-18990.396920687996</v>
      </c>
      <c r="C128" s="25">
        <v>-3115.9900203805851</v>
      </c>
      <c r="D128" s="42">
        <f t="shared" si="1"/>
        <v>-22106.38694106858</v>
      </c>
    </row>
    <row r="129" spans="1:4" x14ac:dyDescent="0.25">
      <c r="A129" s="5" t="s">
        <v>130</v>
      </c>
      <c r="B129" s="25">
        <v>-102944.18836110078</v>
      </c>
      <c r="C129" s="25">
        <v>-4138.6200730354458</v>
      </c>
      <c r="D129" s="42">
        <f t="shared" si="1"/>
        <v>-107082.80843413623</v>
      </c>
    </row>
    <row r="130" spans="1:4" x14ac:dyDescent="0.25">
      <c r="A130" s="5" t="s">
        <v>7</v>
      </c>
      <c r="B130" s="25">
        <v>-20712.097520032024</v>
      </c>
      <c r="C130" s="25">
        <v>-1910.3865218560952</v>
      </c>
      <c r="D130" s="42">
        <f t="shared" si="1"/>
        <v>-22622.484041888121</v>
      </c>
    </row>
    <row r="131" spans="1:4" x14ac:dyDescent="0.25">
      <c r="A131" s="5" t="s">
        <v>300</v>
      </c>
      <c r="B131" s="25">
        <v>0</v>
      </c>
      <c r="C131" s="25">
        <v>0</v>
      </c>
      <c r="D131" s="42">
        <f t="shared" si="1"/>
        <v>0</v>
      </c>
    </row>
    <row r="132" spans="1:4" x14ac:dyDescent="0.25">
      <c r="A132" s="5" t="s">
        <v>82</v>
      </c>
      <c r="B132" s="25">
        <v>-14322.878559244838</v>
      </c>
      <c r="C132" s="25">
        <v>-2053.6958843482935</v>
      </c>
      <c r="D132" s="42">
        <f t="shared" si="1"/>
        <v>-16376.574443593132</v>
      </c>
    </row>
    <row r="133" spans="1:4" x14ac:dyDescent="0.25">
      <c r="A133" s="5" t="s">
        <v>156</v>
      </c>
      <c r="B133" s="25">
        <v>-14797.152716000479</v>
      </c>
      <c r="C133" s="25">
        <v>-1916.0465494691209</v>
      </c>
      <c r="D133" s="42">
        <f t="shared" si="1"/>
        <v>-16713.199265469601</v>
      </c>
    </row>
    <row r="134" spans="1:4" x14ac:dyDescent="0.25">
      <c r="A134" s="5" t="s">
        <v>228</v>
      </c>
      <c r="B134" s="25">
        <v>-3131.7999731227133</v>
      </c>
      <c r="C134" s="25">
        <v>0</v>
      </c>
      <c r="D134" s="42">
        <f t="shared" si="1"/>
        <v>-3131.7999731227133</v>
      </c>
    </row>
    <row r="135" spans="1:4" x14ac:dyDescent="0.25">
      <c r="A135" s="5" t="s">
        <v>157</v>
      </c>
      <c r="B135" s="25">
        <v>-8690.129359693894</v>
      </c>
      <c r="C135" s="25">
        <v>-4138.6200730354458</v>
      </c>
      <c r="D135" s="42">
        <f t="shared" si="1"/>
        <v>-12828.749432729339</v>
      </c>
    </row>
    <row r="136" spans="1:4" x14ac:dyDescent="0.25">
      <c r="A136" s="5" t="s">
        <v>184</v>
      </c>
      <c r="B136" s="25">
        <v>-42872.751065143617</v>
      </c>
      <c r="C136" s="25">
        <v>-4138.6200730354458</v>
      </c>
      <c r="D136" s="42">
        <f t="shared" si="1"/>
        <v>-47011.371138179064</v>
      </c>
    </row>
    <row r="137" spans="1:4" x14ac:dyDescent="0.25">
      <c r="A137" s="5" t="s">
        <v>261</v>
      </c>
      <c r="B137" s="25">
        <v>-28.576826944771934</v>
      </c>
      <c r="C137" s="25">
        <v>-14.611024222226717</v>
      </c>
      <c r="D137" s="42">
        <f t="shared" si="1"/>
        <v>-43.187851166998655</v>
      </c>
    </row>
    <row r="138" spans="1:4" x14ac:dyDescent="0.25">
      <c r="A138" s="5" t="s">
        <v>237</v>
      </c>
      <c r="B138" s="25">
        <v>-1657.759706920082</v>
      </c>
      <c r="C138" s="25">
        <v>-1910.3865218560952</v>
      </c>
      <c r="D138" s="42">
        <f t="shared" ref="D138:D201" si="2">SUM(B138,C138)</f>
        <v>-3568.1462287761769</v>
      </c>
    </row>
    <row r="139" spans="1:4" x14ac:dyDescent="0.25">
      <c r="A139" s="5" t="s">
        <v>99</v>
      </c>
      <c r="B139" s="25">
        <v>-12339.733753325761</v>
      </c>
      <c r="C139" s="25">
        <v>0</v>
      </c>
      <c r="D139" s="42">
        <f t="shared" si="2"/>
        <v>-12339.733753325761</v>
      </c>
    </row>
    <row r="140" spans="1:4" x14ac:dyDescent="0.25">
      <c r="A140" s="5" t="s">
        <v>185</v>
      </c>
      <c r="B140" s="25">
        <v>0</v>
      </c>
      <c r="C140" s="25">
        <v>-942.93773838703237</v>
      </c>
      <c r="D140" s="42">
        <f t="shared" si="2"/>
        <v>-942.93773838703237</v>
      </c>
    </row>
    <row r="141" spans="1:4" x14ac:dyDescent="0.25">
      <c r="A141" s="5" t="s">
        <v>10</v>
      </c>
      <c r="B141" s="25">
        <v>-19680.76922031795</v>
      </c>
      <c r="C141" s="25">
        <v>-1910.3865218560952</v>
      </c>
      <c r="D141" s="42">
        <f t="shared" si="2"/>
        <v>-21591.155742174047</v>
      </c>
    </row>
    <row r="142" spans="1:4" x14ac:dyDescent="0.25">
      <c r="A142" s="5" t="s">
        <v>76</v>
      </c>
      <c r="B142" s="25">
        <v>-11778.814899244338</v>
      </c>
      <c r="C142" s="25">
        <v>-979.47165620380463</v>
      </c>
      <c r="D142" s="42">
        <f t="shared" si="2"/>
        <v>-12758.286555448143</v>
      </c>
    </row>
    <row r="143" spans="1:4" x14ac:dyDescent="0.25">
      <c r="A143" s="5" t="s">
        <v>17</v>
      </c>
      <c r="B143" s="25">
        <v>-12623.125966131391</v>
      </c>
      <c r="C143" s="25">
        <v>-1946.8239954362973</v>
      </c>
      <c r="D143" s="42">
        <f t="shared" si="2"/>
        <v>-14569.949961567689</v>
      </c>
    </row>
    <row r="144" spans="1:4" x14ac:dyDescent="0.25">
      <c r="A144" s="5" t="s">
        <v>279</v>
      </c>
      <c r="B144" s="25">
        <v>-610.72700946023986</v>
      </c>
      <c r="C144" s="25">
        <v>0</v>
      </c>
      <c r="D144" s="42">
        <f t="shared" si="2"/>
        <v>-610.72700946023986</v>
      </c>
    </row>
    <row r="145" spans="1:4" x14ac:dyDescent="0.25">
      <c r="A145" s="5" t="s">
        <v>316</v>
      </c>
      <c r="B145" s="25">
        <v>-60.22140458293979</v>
      </c>
      <c r="C145" s="25">
        <v>-28.921730602985363</v>
      </c>
      <c r="D145" s="42">
        <f t="shared" si="2"/>
        <v>-89.143135185925161</v>
      </c>
    </row>
    <row r="146" spans="1:4" x14ac:dyDescent="0.25">
      <c r="A146" s="5" t="s">
        <v>132</v>
      </c>
      <c r="B146" s="25">
        <v>0</v>
      </c>
      <c r="C146" s="25">
        <v>-25.387326510385517</v>
      </c>
      <c r="D146" s="42">
        <f t="shared" si="2"/>
        <v>-25.387326510385517</v>
      </c>
    </row>
    <row r="147" spans="1:4" x14ac:dyDescent="0.25">
      <c r="A147" s="5" t="s">
        <v>234</v>
      </c>
      <c r="B147" s="25">
        <v>-28.576826944771934</v>
      </c>
      <c r="C147" s="25">
        <v>-47.807817818920142</v>
      </c>
      <c r="D147" s="42">
        <f t="shared" si="2"/>
        <v>-76.38464476369208</v>
      </c>
    </row>
    <row r="148" spans="1:4" x14ac:dyDescent="0.25">
      <c r="A148" s="5" t="s">
        <v>186</v>
      </c>
      <c r="B148" s="25">
        <v>-52705.148500579489</v>
      </c>
      <c r="C148" s="25">
        <v>-3531.2150713724063</v>
      </c>
      <c r="D148" s="42">
        <f t="shared" si="2"/>
        <v>-56236.363571951893</v>
      </c>
    </row>
    <row r="149" spans="1:4" x14ac:dyDescent="0.25">
      <c r="A149" s="5" t="s">
        <v>50</v>
      </c>
      <c r="B149" s="25">
        <v>-12339.244908587423</v>
      </c>
      <c r="C149" s="25">
        <v>0</v>
      </c>
      <c r="D149" s="42">
        <f t="shared" si="2"/>
        <v>-12339.244908587423</v>
      </c>
    </row>
    <row r="150" spans="1:4" x14ac:dyDescent="0.25">
      <c r="A150" s="5" t="s">
        <v>385</v>
      </c>
      <c r="B150" s="25">
        <v>0</v>
      </c>
      <c r="C150" s="25">
        <v>0</v>
      </c>
      <c r="D150" s="42">
        <f t="shared" si="2"/>
        <v>0</v>
      </c>
    </row>
    <row r="151" spans="1:4" x14ac:dyDescent="0.25">
      <c r="A151" s="5" t="s">
        <v>187</v>
      </c>
      <c r="B151" s="25">
        <v>-21600.799615110402</v>
      </c>
      <c r="C151" s="25">
        <v>-2103.7417046451287</v>
      </c>
      <c r="D151" s="42">
        <f t="shared" si="2"/>
        <v>-23704.541319755532</v>
      </c>
    </row>
    <row r="152" spans="1:4" x14ac:dyDescent="0.25">
      <c r="A152" s="5" t="s">
        <v>368</v>
      </c>
      <c r="B152" s="25">
        <v>0</v>
      </c>
      <c r="C152" s="25">
        <v>-1427.3973284752453</v>
      </c>
      <c r="D152" s="42">
        <f t="shared" si="2"/>
        <v>-1427.3973284752453</v>
      </c>
    </row>
    <row r="153" spans="1:4" x14ac:dyDescent="0.25">
      <c r="A153" s="5" t="s">
        <v>213</v>
      </c>
      <c r="B153" s="25">
        <v>-474.34772861057996</v>
      </c>
      <c r="C153" s="25">
        <v>0</v>
      </c>
      <c r="D153" s="42">
        <f t="shared" si="2"/>
        <v>-474.34772861057996</v>
      </c>
    </row>
    <row r="154" spans="1:4" x14ac:dyDescent="0.25">
      <c r="A154" s="5" t="s">
        <v>361</v>
      </c>
      <c r="B154" s="25">
        <v>0</v>
      </c>
      <c r="C154" s="25">
        <v>-104.24622746390696</v>
      </c>
      <c r="D154" s="42">
        <f t="shared" si="2"/>
        <v>-104.24622746390696</v>
      </c>
    </row>
    <row r="155" spans="1:4" x14ac:dyDescent="0.25">
      <c r="A155" s="5" t="s">
        <v>11</v>
      </c>
      <c r="B155" s="25">
        <v>-14244.484823892761</v>
      </c>
      <c r="C155" s="25">
        <v>-2024.2494970669834</v>
      </c>
      <c r="D155" s="42">
        <f t="shared" si="2"/>
        <v>-16268.734320959744</v>
      </c>
    </row>
    <row r="156" spans="1:4" x14ac:dyDescent="0.25">
      <c r="A156" s="5" t="s">
        <v>219</v>
      </c>
      <c r="B156" s="25">
        <v>-8690.1678702700719</v>
      </c>
      <c r="C156" s="25">
        <v>-973.20833286505297</v>
      </c>
      <c r="D156" s="42">
        <f t="shared" si="2"/>
        <v>-9663.3762031351253</v>
      </c>
    </row>
    <row r="157" spans="1:4" x14ac:dyDescent="0.25">
      <c r="A157" s="5" t="s">
        <v>265</v>
      </c>
      <c r="B157" s="25">
        <v>-686.81249083703324</v>
      </c>
      <c r="C157" s="25">
        <v>-65.359204183187558</v>
      </c>
      <c r="D157" s="42">
        <f t="shared" si="2"/>
        <v>-752.1716950202208</v>
      </c>
    </row>
    <row r="158" spans="1:4" x14ac:dyDescent="0.25">
      <c r="A158" s="5" t="s">
        <v>158</v>
      </c>
      <c r="B158" s="25">
        <v>-98126.302154245262</v>
      </c>
      <c r="C158" s="25">
        <v>-4138.6200730354458</v>
      </c>
      <c r="D158" s="42">
        <f t="shared" si="2"/>
        <v>-102264.92222728071</v>
      </c>
    </row>
    <row r="159" spans="1:4" x14ac:dyDescent="0.25">
      <c r="A159" s="5" t="s">
        <v>3</v>
      </c>
      <c r="B159" s="25">
        <v>-18883.260643637699</v>
      </c>
      <c r="C159" s="25">
        <v>-2440.3668913659594</v>
      </c>
      <c r="D159" s="42">
        <f t="shared" si="2"/>
        <v>-21323.627535003659</v>
      </c>
    </row>
    <row r="160" spans="1:4" x14ac:dyDescent="0.25">
      <c r="A160" s="5" t="s">
        <v>71</v>
      </c>
      <c r="B160" s="25">
        <v>-17474.70829459577</v>
      </c>
      <c r="C160" s="25">
        <v>-2750.6992840882522</v>
      </c>
      <c r="D160" s="42">
        <f t="shared" si="2"/>
        <v>-20225.407578684022</v>
      </c>
    </row>
    <row r="161" spans="1:4" x14ac:dyDescent="0.25">
      <c r="A161" s="5" t="s">
        <v>65</v>
      </c>
      <c r="B161" s="25">
        <v>-2760.6229491100553</v>
      </c>
      <c r="C161" s="25">
        <v>0</v>
      </c>
      <c r="D161" s="42">
        <f t="shared" si="2"/>
        <v>-2760.6229491100553</v>
      </c>
    </row>
    <row r="162" spans="1:4" x14ac:dyDescent="0.25">
      <c r="A162" s="5" t="s">
        <v>69</v>
      </c>
      <c r="B162" s="25">
        <v>-12339.244908587423</v>
      </c>
      <c r="C162" s="25">
        <v>0</v>
      </c>
      <c r="D162" s="42">
        <f t="shared" si="2"/>
        <v>-12339.244908587423</v>
      </c>
    </row>
    <row r="163" spans="1:4" x14ac:dyDescent="0.25">
      <c r="A163" s="5" t="s">
        <v>19</v>
      </c>
      <c r="B163" s="25">
        <v>0</v>
      </c>
      <c r="C163" s="25">
        <v>0</v>
      </c>
      <c r="D163" s="42">
        <f t="shared" si="2"/>
        <v>0</v>
      </c>
    </row>
    <row r="164" spans="1:4" x14ac:dyDescent="0.25">
      <c r="A164" s="5" t="s">
        <v>5</v>
      </c>
      <c r="B164" s="25">
        <v>-10029.339243190609</v>
      </c>
      <c r="C164" s="25">
        <v>-2640.7586558312341</v>
      </c>
      <c r="D164" s="42">
        <f t="shared" si="2"/>
        <v>-12670.097899021843</v>
      </c>
    </row>
    <row r="165" spans="1:4" x14ac:dyDescent="0.25">
      <c r="A165" s="5" t="s">
        <v>188</v>
      </c>
      <c r="B165" s="25">
        <v>-3986.8358571538661</v>
      </c>
      <c r="C165" s="25">
        <v>-479.83687277962412</v>
      </c>
      <c r="D165" s="42">
        <f t="shared" si="2"/>
        <v>-4466.6727299334898</v>
      </c>
    </row>
    <row r="166" spans="1:4" x14ac:dyDescent="0.25">
      <c r="A166" s="5" t="s">
        <v>274</v>
      </c>
      <c r="B166" s="25">
        <v>-610.72700946023986</v>
      </c>
      <c r="C166" s="25">
        <v>0</v>
      </c>
      <c r="D166" s="42">
        <f t="shared" si="2"/>
        <v>-610.72700946023986</v>
      </c>
    </row>
    <row r="167" spans="1:4" x14ac:dyDescent="0.25">
      <c r="A167" s="5" t="s">
        <v>85</v>
      </c>
      <c r="B167" s="25">
        <v>-12274.467568913906</v>
      </c>
      <c r="C167" s="25">
        <v>0</v>
      </c>
      <c r="D167" s="42">
        <f t="shared" si="2"/>
        <v>-12274.467568913906</v>
      </c>
    </row>
    <row r="168" spans="1:4" x14ac:dyDescent="0.25">
      <c r="A168" s="5" t="s">
        <v>189</v>
      </c>
      <c r="B168" s="25">
        <v>-43260.623681165416</v>
      </c>
      <c r="C168" s="25">
        <v>-3535.6988532807613</v>
      </c>
      <c r="D168" s="42">
        <f t="shared" si="2"/>
        <v>-46796.322534446175</v>
      </c>
    </row>
    <row r="169" spans="1:4" x14ac:dyDescent="0.25">
      <c r="A169" s="5" t="s">
        <v>59</v>
      </c>
      <c r="B169" s="25">
        <v>-12274.467568913906</v>
      </c>
      <c r="C169" s="25">
        <v>0</v>
      </c>
      <c r="D169" s="42">
        <f t="shared" si="2"/>
        <v>-12274.467568913906</v>
      </c>
    </row>
    <row r="170" spans="1:4" x14ac:dyDescent="0.25">
      <c r="A170" s="5" t="s">
        <v>131</v>
      </c>
      <c r="B170" s="25">
        <v>-102944.18836110078</v>
      </c>
      <c r="C170" s="25">
        <v>-1271.7396738340517</v>
      </c>
      <c r="D170" s="42">
        <f t="shared" si="2"/>
        <v>-104215.92803493483</v>
      </c>
    </row>
    <row r="171" spans="1:4" x14ac:dyDescent="0.25">
      <c r="A171" s="5" t="s">
        <v>209</v>
      </c>
      <c r="B171" s="25">
        <v>0</v>
      </c>
      <c r="C171" s="25">
        <v>0</v>
      </c>
      <c r="D171" s="42">
        <f t="shared" si="2"/>
        <v>0</v>
      </c>
    </row>
    <row r="172" spans="1:4" x14ac:dyDescent="0.25">
      <c r="A172" s="5" t="s">
        <v>6</v>
      </c>
      <c r="B172" s="25">
        <v>-18843.112189848431</v>
      </c>
      <c r="C172" s="25">
        <v>-2440.3668913659594</v>
      </c>
      <c r="D172" s="42">
        <f t="shared" si="2"/>
        <v>-21283.479081214391</v>
      </c>
    </row>
    <row r="173" spans="1:4" x14ac:dyDescent="0.25">
      <c r="A173" s="5" t="s">
        <v>8</v>
      </c>
      <c r="B173" s="25">
        <v>0</v>
      </c>
      <c r="C173" s="25">
        <v>0</v>
      </c>
      <c r="D173" s="42">
        <f t="shared" si="2"/>
        <v>0</v>
      </c>
    </row>
    <row r="174" spans="1:4" x14ac:dyDescent="0.25">
      <c r="A174" s="5" t="s">
        <v>190</v>
      </c>
      <c r="B174" s="25">
        <v>-102944.18836110078</v>
      </c>
      <c r="C174" s="25">
        <v>-4138.6200730354458</v>
      </c>
      <c r="D174" s="42">
        <f t="shared" si="2"/>
        <v>-107082.80843413623</v>
      </c>
    </row>
    <row r="175" spans="1:4" x14ac:dyDescent="0.25">
      <c r="A175" s="5" t="s">
        <v>106</v>
      </c>
      <c r="B175" s="25">
        <v>-17664.053502607087</v>
      </c>
      <c r="C175" s="25">
        <v>0</v>
      </c>
      <c r="D175" s="42">
        <f t="shared" si="2"/>
        <v>-17664.053502607087</v>
      </c>
    </row>
    <row r="176" spans="1:4" x14ac:dyDescent="0.25">
      <c r="A176" s="5" t="s">
        <v>191</v>
      </c>
      <c r="B176" s="25">
        <v>-6038.0594940197443</v>
      </c>
      <c r="C176" s="25">
        <v>-774.03759908679615</v>
      </c>
      <c r="D176" s="42">
        <f t="shared" si="2"/>
        <v>-6812.0970931065403</v>
      </c>
    </row>
    <row r="177" spans="1:4" x14ac:dyDescent="0.25">
      <c r="A177" s="5" t="s">
        <v>16</v>
      </c>
      <c r="B177" s="25">
        <v>-14283.929680026507</v>
      </c>
      <c r="C177" s="25">
        <v>-2059.1939379251585</v>
      </c>
      <c r="D177" s="42">
        <f t="shared" si="2"/>
        <v>-16343.123617951665</v>
      </c>
    </row>
    <row r="178" spans="1:4" x14ac:dyDescent="0.25">
      <c r="A178" s="5" t="s">
        <v>159</v>
      </c>
      <c r="B178" s="25">
        <v>0</v>
      </c>
      <c r="C178" s="25">
        <v>-4138.6200730354458</v>
      </c>
      <c r="D178" s="42">
        <f t="shared" si="2"/>
        <v>-4138.6200730354458</v>
      </c>
    </row>
    <row r="179" spans="1:4" x14ac:dyDescent="0.25">
      <c r="A179" s="5" t="s">
        <v>107</v>
      </c>
      <c r="B179" s="25">
        <v>-7689.4651863855033</v>
      </c>
      <c r="C179" s="25">
        <v>0</v>
      </c>
      <c r="D179" s="42">
        <f t="shared" si="2"/>
        <v>-7689.4651863855033</v>
      </c>
    </row>
    <row r="180" spans="1:4" x14ac:dyDescent="0.25">
      <c r="A180" s="5" t="s">
        <v>192</v>
      </c>
      <c r="B180" s="25">
        <v>-15648.171933779124</v>
      </c>
      <c r="C180" s="25">
        <v>-1910.3865218560952</v>
      </c>
      <c r="D180" s="42">
        <f t="shared" si="2"/>
        <v>-17558.558455635219</v>
      </c>
    </row>
    <row r="181" spans="1:4" x14ac:dyDescent="0.25">
      <c r="A181" s="5" t="s">
        <v>84</v>
      </c>
      <c r="B181" s="25">
        <v>-12339.873423251003</v>
      </c>
      <c r="C181" s="25">
        <v>0</v>
      </c>
      <c r="D181" s="42">
        <f t="shared" si="2"/>
        <v>-12339.873423251003</v>
      </c>
    </row>
    <row r="182" spans="1:4" x14ac:dyDescent="0.25">
      <c r="A182" s="5" t="s">
        <v>77</v>
      </c>
      <c r="B182" s="25">
        <v>-12339.244908587423</v>
      </c>
      <c r="C182" s="25">
        <v>0</v>
      </c>
      <c r="D182" s="42">
        <f t="shared" si="2"/>
        <v>-12339.244908587423</v>
      </c>
    </row>
    <row r="183" spans="1:4" x14ac:dyDescent="0.25">
      <c r="A183" s="5" t="s">
        <v>198</v>
      </c>
      <c r="B183" s="25">
        <v>-11724.834384295338</v>
      </c>
      <c r="C183" s="25">
        <v>-4077.2540384659592</v>
      </c>
      <c r="D183" s="42">
        <f t="shared" si="2"/>
        <v>-15802.088422761297</v>
      </c>
    </row>
    <row r="184" spans="1:4" x14ac:dyDescent="0.25">
      <c r="A184" s="5" t="s">
        <v>270</v>
      </c>
      <c r="B184" s="25">
        <v>-610.72700946023986</v>
      </c>
      <c r="C184" s="25">
        <v>0</v>
      </c>
      <c r="D184" s="42">
        <f t="shared" si="2"/>
        <v>-610.72700946023986</v>
      </c>
    </row>
    <row r="185" spans="1:4" x14ac:dyDescent="0.25">
      <c r="A185" s="5" t="s">
        <v>126</v>
      </c>
      <c r="B185" s="25">
        <v>-11903.628361100782</v>
      </c>
      <c r="C185" s="25">
        <v>-4138.6200730354458</v>
      </c>
      <c r="D185" s="42">
        <f t="shared" si="2"/>
        <v>-16042.248434136229</v>
      </c>
    </row>
    <row r="186" spans="1:4" x14ac:dyDescent="0.25">
      <c r="A186" s="5" t="s">
        <v>129</v>
      </c>
      <c r="B186" s="25">
        <v>-102944.18836110078</v>
      </c>
      <c r="C186" s="25">
        <v>-307.72284143432097</v>
      </c>
      <c r="D186" s="42">
        <f t="shared" si="2"/>
        <v>-103251.91120253511</v>
      </c>
    </row>
    <row r="187" spans="1:4" x14ac:dyDescent="0.25">
      <c r="A187" s="5" t="s">
        <v>4</v>
      </c>
      <c r="B187" s="25">
        <v>0</v>
      </c>
      <c r="C187" s="25">
        <v>-864.8049985038557</v>
      </c>
      <c r="D187" s="42">
        <f t="shared" si="2"/>
        <v>-864.8049985038557</v>
      </c>
    </row>
    <row r="188" spans="1:4" x14ac:dyDescent="0.25">
      <c r="A188" s="5" t="s">
        <v>83</v>
      </c>
      <c r="B188" s="25">
        <v>-12339.943258213623</v>
      </c>
      <c r="C188" s="25">
        <v>0</v>
      </c>
      <c r="D188" s="42">
        <f t="shared" si="2"/>
        <v>-12339.943258213623</v>
      </c>
    </row>
    <row r="189" spans="1:4" x14ac:dyDescent="0.25">
      <c r="A189" s="5" t="s">
        <v>52</v>
      </c>
      <c r="B189" s="25">
        <v>-11996.534879877297</v>
      </c>
      <c r="C189" s="25">
        <v>-1910.3865218560952</v>
      </c>
      <c r="D189" s="42">
        <f t="shared" si="2"/>
        <v>-13906.921401733392</v>
      </c>
    </row>
    <row r="190" spans="1:4" x14ac:dyDescent="0.25">
      <c r="A190" s="5" t="s">
        <v>58</v>
      </c>
      <c r="B190" s="25">
        <v>-102944.18836110078</v>
      </c>
      <c r="C190" s="25">
        <v>-4138.6200730354458</v>
      </c>
      <c r="D190" s="42">
        <f t="shared" si="2"/>
        <v>-107082.80843413623</v>
      </c>
    </row>
    <row r="191" spans="1:4" x14ac:dyDescent="0.25">
      <c r="A191" s="5" t="s">
        <v>193</v>
      </c>
      <c r="B191" s="25">
        <v>-2719.7300616463235</v>
      </c>
      <c r="C191" s="25">
        <v>-724.68025752815993</v>
      </c>
      <c r="D191" s="42">
        <f t="shared" si="2"/>
        <v>-3444.4103191744834</v>
      </c>
    </row>
    <row r="192" spans="1:4" x14ac:dyDescent="0.25">
      <c r="A192" s="5" t="s">
        <v>63</v>
      </c>
      <c r="B192" s="25">
        <v>-39873.762912385537</v>
      </c>
      <c r="C192" s="25">
        <v>-3442.5441816178463</v>
      </c>
      <c r="D192" s="42">
        <f t="shared" si="2"/>
        <v>-43316.307094003379</v>
      </c>
    </row>
    <row r="193" spans="1:4" x14ac:dyDescent="0.25">
      <c r="A193" s="5" t="s">
        <v>280</v>
      </c>
      <c r="B193" s="25">
        <v>-610.72700946023986</v>
      </c>
      <c r="C193" s="25">
        <v>0</v>
      </c>
      <c r="D193" s="42">
        <f t="shared" si="2"/>
        <v>-610.72700946023986</v>
      </c>
    </row>
    <row r="194" spans="1:4" x14ac:dyDescent="0.25">
      <c r="A194" s="5" t="s">
        <v>194</v>
      </c>
      <c r="B194" s="25">
        <v>-15518.888016701067</v>
      </c>
      <c r="C194" s="25">
        <v>-2950.7446844177689</v>
      </c>
      <c r="D194" s="42">
        <f t="shared" si="2"/>
        <v>-18469.632701118837</v>
      </c>
    </row>
    <row r="195" spans="1:4" x14ac:dyDescent="0.25">
      <c r="A195" s="5" t="s">
        <v>140</v>
      </c>
      <c r="B195" s="25">
        <v>-102944.18836110078</v>
      </c>
      <c r="C195" s="25">
        <v>-102.00285997421679</v>
      </c>
      <c r="D195" s="42">
        <f t="shared" si="2"/>
        <v>-103046.191221075</v>
      </c>
    </row>
    <row r="196" spans="1:4" x14ac:dyDescent="0.25">
      <c r="A196" s="5" t="s">
        <v>2</v>
      </c>
      <c r="B196" s="25">
        <v>-8351.1371769611287</v>
      </c>
      <c r="C196" s="25">
        <v>0</v>
      </c>
      <c r="D196" s="42">
        <f t="shared" si="2"/>
        <v>-8351.1371769611287</v>
      </c>
    </row>
    <row r="197" spans="1:4" x14ac:dyDescent="0.25">
      <c r="A197" s="5" t="s">
        <v>233</v>
      </c>
      <c r="B197" s="25">
        <v>0</v>
      </c>
      <c r="C197" s="25">
        <v>-1510.3884839509935</v>
      </c>
      <c r="D197" s="42">
        <f t="shared" si="2"/>
        <v>-1510.3884839509935</v>
      </c>
    </row>
    <row r="198" spans="1:4" x14ac:dyDescent="0.25">
      <c r="A198" s="5" t="s">
        <v>108</v>
      </c>
      <c r="B198" s="25">
        <v>-17582.558615748912</v>
      </c>
      <c r="C198" s="25">
        <v>-1895.5202150517689</v>
      </c>
      <c r="D198" s="42">
        <f t="shared" si="2"/>
        <v>-19478.078830800681</v>
      </c>
    </row>
    <row r="199" spans="1:4" x14ac:dyDescent="0.25">
      <c r="A199" s="5" t="s">
        <v>162</v>
      </c>
      <c r="B199" s="25">
        <v>-48391.765955550218</v>
      </c>
      <c r="C199" s="25">
        <v>-4138.6200730354458</v>
      </c>
      <c r="D199" s="42">
        <f t="shared" si="2"/>
        <v>-52530.386028585664</v>
      </c>
    </row>
    <row r="200" spans="1:4" x14ac:dyDescent="0.25">
      <c r="A200" s="5" t="s">
        <v>18</v>
      </c>
      <c r="B200" s="25">
        <v>-14180.221388660173</v>
      </c>
      <c r="C200" s="25">
        <v>-1097.1645729639956</v>
      </c>
      <c r="D200" s="42">
        <f t="shared" si="2"/>
        <v>-15277.385961624168</v>
      </c>
    </row>
    <row r="201" spans="1:4" x14ac:dyDescent="0.25">
      <c r="A201" s="5" t="s">
        <v>13</v>
      </c>
      <c r="B201" s="25">
        <v>-13746.226116065285</v>
      </c>
      <c r="C201" s="25">
        <v>0</v>
      </c>
      <c r="D201" s="42">
        <f t="shared" si="2"/>
        <v>-13746.226116065285</v>
      </c>
    </row>
    <row r="202" spans="1:4" x14ac:dyDescent="0.25">
      <c r="A202" s="5" t="s">
        <v>79</v>
      </c>
      <c r="B202" s="25">
        <v>-12112.877239358988</v>
      </c>
      <c r="C202" s="25">
        <v>-1535.8592555548221</v>
      </c>
      <c r="D202" s="42">
        <f t="shared" ref="D202:D221" si="3">SUM(B202,C202)</f>
        <v>-13648.73649491381</v>
      </c>
    </row>
    <row r="203" spans="1:4" x14ac:dyDescent="0.25">
      <c r="A203" s="5" t="s">
        <v>195</v>
      </c>
      <c r="B203" s="25">
        <v>-18990.396920687996</v>
      </c>
      <c r="C203" s="25">
        <v>-3033.1425098354289</v>
      </c>
      <c r="D203" s="42">
        <f t="shared" si="3"/>
        <v>-22023.539430523426</v>
      </c>
    </row>
    <row r="204" spans="1:4" x14ac:dyDescent="0.25">
      <c r="A204" s="5" t="s">
        <v>88</v>
      </c>
      <c r="B204" s="25">
        <v>-12340.082928138863</v>
      </c>
      <c r="C204" s="25">
        <v>0</v>
      </c>
      <c r="D204" s="42">
        <f t="shared" si="3"/>
        <v>-12340.082928138863</v>
      </c>
    </row>
    <row r="205" spans="1:4" x14ac:dyDescent="0.25">
      <c r="A205" s="5" t="s">
        <v>67</v>
      </c>
      <c r="B205" s="25">
        <v>-12340.152763101483</v>
      </c>
      <c r="C205" s="25">
        <v>0</v>
      </c>
      <c r="D205" s="42">
        <f t="shared" si="3"/>
        <v>-12340.152763101483</v>
      </c>
    </row>
    <row r="206" spans="1:4" x14ac:dyDescent="0.25">
      <c r="A206" s="5" t="s">
        <v>227</v>
      </c>
      <c r="B206" s="25">
        <v>-2908.2392627535814</v>
      </c>
      <c r="C206" s="25">
        <v>0</v>
      </c>
      <c r="D206" s="42">
        <f t="shared" si="3"/>
        <v>-2908.2392627535814</v>
      </c>
    </row>
    <row r="207" spans="1:4" x14ac:dyDescent="0.25">
      <c r="A207" s="5" t="s">
        <v>196</v>
      </c>
      <c r="B207" s="25">
        <v>-19243.57608945985</v>
      </c>
      <c r="C207" s="25">
        <v>-1910.3865218560952</v>
      </c>
      <c r="D207" s="42">
        <f t="shared" si="3"/>
        <v>-21153.962611315947</v>
      </c>
    </row>
    <row r="208" spans="1:4" x14ac:dyDescent="0.25">
      <c r="A208" s="5" t="s">
        <v>387</v>
      </c>
      <c r="B208" s="25">
        <v>0</v>
      </c>
      <c r="C208" s="25">
        <v>-209.62816809225924</v>
      </c>
      <c r="D208" s="42">
        <f t="shared" si="3"/>
        <v>-209.62816809225924</v>
      </c>
    </row>
    <row r="209" spans="1:4" x14ac:dyDescent="0.25">
      <c r="A209" s="5" t="s">
        <v>199</v>
      </c>
      <c r="B209" s="25">
        <v>-8690.1282325706889</v>
      </c>
      <c r="C209" s="25">
        <v>0</v>
      </c>
      <c r="D209" s="42">
        <f t="shared" si="3"/>
        <v>-8690.1282325706889</v>
      </c>
    </row>
    <row r="210" spans="1:4" x14ac:dyDescent="0.25">
      <c r="A210" s="5" t="s">
        <v>275</v>
      </c>
      <c r="B210" s="25">
        <v>-610.72700946023986</v>
      </c>
      <c r="C210" s="25">
        <v>0</v>
      </c>
      <c r="D210" s="42">
        <f t="shared" si="3"/>
        <v>-610.72700946023986</v>
      </c>
    </row>
    <row r="211" spans="1:4" x14ac:dyDescent="0.25">
      <c r="A211" s="5" t="s">
        <v>221</v>
      </c>
      <c r="B211" s="25">
        <v>-9221.2930632782209</v>
      </c>
      <c r="C211" s="25">
        <v>0</v>
      </c>
      <c r="D211" s="42">
        <f t="shared" si="3"/>
        <v>-9221.2930632782209</v>
      </c>
    </row>
    <row r="212" spans="1:4" x14ac:dyDescent="0.25">
      <c r="A212" s="5" t="s">
        <v>128</v>
      </c>
      <c r="B212" s="25">
        <v>-7437.7983611007803</v>
      </c>
      <c r="C212" s="25">
        <v>-53.599075217210732</v>
      </c>
      <c r="D212" s="42">
        <f t="shared" si="3"/>
        <v>-7491.3974363179914</v>
      </c>
    </row>
    <row r="213" spans="1:4" x14ac:dyDescent="0.25">
      <c r="A213" s="5" t="s">
        <v>220</v>
      </c>
      <c r="B213" s="25">
        <v>-9517.2667595063886</v>
      </c>
      <c r="C213" s="25">
        <v>0</v>
      </c>
      <c r="D213" s="42">
        <f t="shared" si="3"/>
        <v>-9517.2667595063886</v>
      </c>
    </row>
    <row r="214" spans="1:4" x14ac:dyDescent="0.25">
      <c r="A214" s="5" t="s">
        <v>281</v>
      </c>
      <c r="B214" s="25">
        <v>-610.72700946023986</v>
      </c>
      <c r="C214" s="25">
        <v>0</v>
      </c>
      <c r="D214" s="42">
        <f t="shared" si="3"/>
        <v>-610.72700946023986</v>
      </c>
    </row>
    <row r="215" spans="1:4" x14ac:dyDescent="0.25">
      <c r="A215" s="5" t="s">
        <v>214</v>
      </c>
      <c r="B215" s="25">
        <v>-9517.2667595063886</v>
      </c>
      <c r="C215" s="25">
        <v>-4138.6200730354458</v>
      </c>
      <c r="D215" s="42">
        <f t="shared" si="3"/>
        <v>-13655.886832541833</v>
      </c>
    </row>
    <row r="216" spans="1:4" x14ac:dyDescent="0.25">
      <c r="A216" s="5" t="s">
        <v>282</v>
      </c>
      <c r="B216" s="25">
        <v>-610.72700946023986</v>
      </c>
      <c r="C216" s="25">
        <v>0</v>
      </c>
      <c r="D216" s="42">
        <f t="shared" si="3"/>
        <v>-610.72700946023986</v>
      </c>
    </row>
    <row r="217" spans="1:4" x14ac:dyDescent="0.25">
      <c r="A217" s="5" t="s">
        <v>226</v>
      </c>
      <c r="B217" s="25">
        <v>-4695.5569185524355</v>
      </c>
      <c r="C217" s="25">
        <v>-496.03811208019169</v>
      </c>
      <c r="D217" s="42">
        <f t="shared" si="3"/>
        <v>-5191.5950306326267</v>
      </c>
    </row>
    <row r="218" spans="1:4" x14ac:dyDescent="0.25">
      <c r="A218" s="5" t="s">
        <v>197</v>
      </c>
      <c r="B218" s="25">
        <v>-25510.506882256628</v>
      </c>
      <c r="C218" s="25">
        <v>-1944.3008393439122</v>
      </c>
      <c r="D218" s="42">
        <f t="shared" si="3"/>
        <v>-27454.80772160054</v>
      </c>
    </row>
    <row r="219" spans="1:4" x14ac:dyDescent="0.25">
      <c r="A219" s="5" t="s">
        <v>66</v>
      </c>
      <c r="B219" s="25">
        <v>-12339.244908587423</v>
      </c>
      <c r="C219" s="25">
        <v>-544.67404724752805</v>
      </c>
      <c r="D219" s="42">
        <f>SUM(B219,C219)</f>
        <v>-12883.918955834952</v>
      </c>
    </row>
    <row r="220" spans="1:4" x14ac:dyDescent="0.25">
      <c r="A220" s="5" t="s">
        <v>92</v>
      </c>
      <c r="B220" s="25">
        <v>-12339.244908587423</v>
      </c>
      <c r="C220" s="25">
        <v>-810.55309743552425</v>
      </c>
      <c r="D220" s="42">
        <f t="shared" si="3"/>
        <v>-13149.798006022947</v>
      </c>
    </row>
    <row r="221" spans="1:4" x14ac:dyDescent="0.25">
      <c r="A221" s="5" t="s">
        <v>95</v>
      </c>
      <c r="B221" s="25">
        <v>-12274.467568913906</v>
      </c>
      <c r="C221" s="25">
        <v>0</v>
      </c>
      <c r="D221" s="42">
        <f t="shared" si="3"/>
        <v>-12274.467568913906</v>
      </c>
    </row>
  </sheetData>
  <phoneticPr fontId="8" type="noConversion"/>
  <pageMargins left="0.511811024" right="0.511811024" top="0.78740157499999996" bottom="0.78740157499999996" header="0.31496062000000002" footer="0.31496062000000002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93147-C6A8-4C4C-8F71-5B51E2DBCCBD}">
  <dimension ref="A2:D293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Julho de 2025</v>
      </c>
    </row>
    <row r="3" spans="1:4" ht="15" customHeight="1" x14ac:dyDescent="0.3">
      <c r="B3" s="2"/>
    </row>
    <row r="5" spans="1:4" ht="13" x14ac:dyDescent="0.3">
      <c r="A5" s="2" t="s">
        <v>789</v>
      </c>
    </row>
    <row r="8" spans="1:4" ht="13" x14ac:dyDescent="0.3">
      <c r="A8" s="4" t="s">
        <v>615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500</v>
      </c>
      <c r="B9" s="7">
        <v>249445.56300000002</v>
      </c>
      <c r="C9" s="7">
        <v>187084.16887499997</v>
      </c>
      <c r="D9" s="7">
        <f>SUM(B9:C9)</f>
        <v>436529.731875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121.49110107659374</v>
      </c>
      <c r="C12" s="7">
        <v>0.18971663837536862</v>
      </c>
      <c r="D12" s="7">
        <f t="shared" ref="D12:D75" si="0">SUM(B12:C12)</f>
        <v>121.68081771496911</v>
      </c>
    </row>
    <row r="13" spans="1:4" x14ac:dyDescent="0.25">
      <c r="A13" s="5" t="s">
        <v>164</v>
      </c>
      <c r="B13" s="7">
        <v>121.49110107659374</v>
      </c>
      <c r="C13" s="7">
        <v>0</v>
      </c>
      <c r="D13" s="7">
        <f t="shared" si="0"/>
        <v>121.49110107659374</v>
      </c>
    </row>
    <row r="14" spans="1:4" x14ac:dyDescent="0.25">
      <c r="A14" s="5" t="s">
        <v>165</v>
      </c>
      <c r="B14" s="7">
        <v>716.79760411774669</v>
      </c>
      <c r="C14" s="7">
        <v>0</v>
      </c>
      <c r="D14" s="7">
        <f t="shared" si="0"/>
        <v>716.79760411774669</v>
      </c>
    </row>
    <row r="15" spans="1:4" x14ac:dyDescent="0.25">
      <c r="A15" s="5" t="s">
        <v>20</v>
      </c>
      <c r="B15" s="7">
        <v>0</v>
      </c>
      <c r="C15" s="7">
        <v>0.74026087655023998</v>
      </c>
      <c r="D15" s="7">
        <f t="shared" si="0"/>
        <v>0.74026087655023998</v>
      </c>
    </row>
    <row r="16" spans="1:4" x14ac:dyDescent="0.25">
      <c r="A16" s="5" t="s">
        <v>166</v>
      </c>
      <c r="B16" s="7">
        <v>716.79760411774669</v>
      </c>
      <c r="C16" s="7">
        <v>0</v>
      </c>
      <c r="D16" s="7">
        <f t="shared" si="0"/>
        <v>716.79760411774669</v>
      </c>
    </row>
    <row r="17" spans="1:4" x14ac:dyDescent="0.25">
      <c r="A17" s="5" t="s">
        <v>21</v>
      </c>
      <c r="B17" s="7">
        <v>0</v>
      </c>
      <c r="C17" s="7">
        <v>0.74026087655023998</v>
      </c>
      <c r="D17" s="7">
        <f t="shared" si="0"/>
        <v>0.74026087655023998</v>
      </c>
    </row>
    <row r="18" spans="1:4" x14ac:dyDescent="0.25">
      <c r="A18" s="5" t="s">
        <v>143</v>
      </c>
      <c r="B18" s="7">
        <v>716.79760411774669</v>
      </c>
      <c r="C18" s="7">
        <v>0</v>
      </c>
      <c r="D18" s="7">
        <f t="shared" si="0"/>
        <v>716.79760411774669</v>
      </c>
    </row>
    <row r="19" spans="1:4" x14ac:dyDescent="0.25">
      <c r="A19" s="5" t="s">
        <v>22</v>
      </c>
      <c r="B19" s="7">
        <v>0</v>
      </c>
      <c r="C19" s="7">
        <v>0.74026087655023998</v>
      </c>
      <c r="D19" s="7">
        <f t="shared" si="0"/>
        <v>0.74026087655023998</v>
      </c>
    </row>
    <row r="20" spans="1:4" x14ac:dyDescent="0.25">
      <c r="A20" s="5" t="s">
        <v>163</v>
      </c>
      <c r="B20" s="7">
        <v>716.79760411774669</v>
      </c>
      <c r="C20" s="7">
        <v>0</v>
      </c>
      <c r="D20" s="7">
        <f t="shared" si="0"/>
        <v>716.79760411774669</v>
      </c>
    </row>
    <row r="21" spans="1:4" x14ac:dyDescent="0.25">
      <c r="A21" s="5" t="s">
        <v>386</v>
      </c>
      <c r="B21" s="7">
        <v>716.79760411774669</v>
      </c>
      <c r="C21" s="7">
        <v>0</v>
      </c>
      <c r="D21" s="7">
        <f t="shared" si="0"/>
        <v>716.79760411774669</v>
      </c>
    </row>
    <row r="22" spans="1:4" x14ac:dyDescent="0.25">
      <c r="A22" s="5" t="s">
        <v>23</v>
      </c>
      <c r="B22" s="7">
        <v>0</v>
      </c>
      <c r="C22" s="7">
        <v>0.74026087655023998</v>
      </c>
      <c r="D22" s="7">
        <f t="shared" si="0"/>
        <v>0.74026087655023998</v>
      </c>
    </row>
    <row r="23" spans="1:4" x14ac:dyDescent="0.25">
      <c r="A23" s="5" t="s">
        <v>230</v>
      </c>
      <c r="B23" s="7">
        <v>716.79760411774669</v>
      </c>
      <c r="C23" s="7">
        <v>0</v>
      </c>
      <c r="D23" s="7">
        <f t="shared" si="0"/>
        <v>716.79760411774669</v>
      </c>
    </row>
    <row r="24" spans="1:4" x14ac:dyDescent="0.25">
      <c r="A24" s="5" t="s">
        <v>103</v>
      </c>
      <c r="B24" s="7">
        <v>716.79760411774669</v>
      </c>
      <c r="C24" s="7">
        <v>299.48058770762123</v>
      </c>
      <c r="D24" s="7">
        <f t="shared" si="0"/>
        <v>1016.2781918253679</v>
      </c>
    </row>
    <row r="25" spans="1:4" x14ac:dyDescent="0.25">
      <c r="A25" s="5" t="s">
        <v>138</v>
      </c>
      <c r="B25" s="7">
        <v>7633.832280027631</v>
      </c>
      <c r="C25" s="7">
        <v>3847.1679000514637</v>
      </c>
      <c r="D25" s="7">
        <f t="shared" si="0"/>
        <v>11481.000180079094</v>
      </c>
    </row>
    <row r="26" spans="1:4" x14ac:dyDescent="0.25">
      <c r="A26" s="5" t="s">
        <v>218</v>
      </c>
      <c r="B26" s="7">
        <v>716.79760411774669</v>
      </c>
      <c r="C26" s="7">
        <v>0</v>
      </c>
      <c r="D26" s="7">
        <f t="shared" si="0"/>
        <v>716.79760411774669</v>
      </c>
    </row>
    <row r="27" spans="1:4" x14ac:dyDescent="0.25">
      <c r="A27" s="5" t="s">
        <v>519</v>
      </c>
      <c r="B27" s="7">
        <v>824.93808236220536</v>
      </c>
      <c r="C27" s="7">
        <v>0</v>
      </c>
      <c r="D27" s="7">
        <f t="shared" si="0"/>
        <v>824.93808236220536</v>
      </c>
    </row>
    <row r="28" spans="1:4" x14ac:dyDescent="0.25">
      <c r="A28" s="5" t="s">
        <v>167</v>
      </c>
      <c r="B28" s="7">
        <v>716.79760411774669</v>
      </c>
      <c r="C28" s="7">
        <v>0</v>
      </c>
      <c r="D28" s="7">
        <f t="shared" si="0"/>
        <v>716.79760411774669</v>
      </c>
    </row>
    <row r="29" spans="1:4" x14ac:dyDescent="0.25">
      <c r="A29" s="5" t="s">
        <v>89</v>
      </c>
      <c r="B29" s="7">
        <v>121.49110107659374</v>
      </c>
      <c r="C29" s="7">
        <v>18.761189132372316</v>
      </c>
      <c r="D29" s="7">
        <f t="shared" si="0"/>
        <v>140.25229020896606</v>
      </c>
    </row>
    <row r="30" spans="1:4" x14ac:dyDescent="0.25">
      <c r="A30" s="5" t="s">
        <v>96</v>
      </c>
      <c r="B30" s="7">
        <v>716.79760411774669</v>
      </c>
      <c r="C30" s="7">
        <v>112.31803799276372</v>
      </c>
      <c r="D30" s="7">
        <f t="shared" si="0"/>
        <v>829.11564211051041</v>
      </c>
    </row>
    <row r="31" spans="1:4" x14ac:dyDescent="0.25">
      <c r="A31" s="5" t="s">
        <v>229</v>
      </c>
      <c r="B31" s="7">
        <v>716.79760411774669</v>
      </c>
      <c r="C31" s="7">
        <v>0</v>
      </c>
      <c r="D31" s="7">
        <f t="shared" si="0"/>
        <v>716.79760411774669</v>
      </c>
    </row>
    <row r="32" spans="1:4" x14ac:dyDescent="0.25">
      <c r="A32" s="5" t="s">
        <v>144</v>
      </c>
      <c r="B32" s="7">
        <v>716.79760411774669</v>
      </c>
      <c r="C32" s="7">
        <v>0</v>
      </c>
      <c r="D32" s="7">
        <f t="shared" si="0"/>
        <v>716.79760411774669</v>
      </c>
    </row>
    <row r="33" spans="1:4" x14ac:dyDescent="0.25">
      <c r="A33" s="5" t="s">
        <v>78</v>
      </c>
      <c r="B33" s="7">
        <v>121.49110107659374</v>
      </c>
      <c r="C33" s="7">
        <v>20.270868915599575</v>
      </c>
      <c r="D33" s="7">
        <f t="shared" si="0"/>
        <v>141.76196999219331</v>
      </c>
    </row>
    <row r="34" spans="1:4" x14ac:dyDescent="0.25">
      <c r="A34" s="5" t="s">
        <v>114</v>
      </c>
      <c r="B34" s="7">
        <v>0</v>
      </c>
      <c r="C34" s="7">
        <v>535.16437286406097</v>
      </c>
      <c r="D34" s="7">
        <f t="shared" si="0"/>
        <v>535.16437286406097</v>
      </c>
    </row>
    <row r="35" spans="1:4" x14ac:dyDescent="0.25">
      <c r="A35" s="5" t="s">
        <v>331</v>
      </c>
      <c r="B35" s="7">
        <v>1492.7451014173239</v>
      </c>
      <c r="C35" s="7">
        <v>0</v>
      </c>
      <c r="D35" s="7">
        <f t="shared" si="0"/>
        <v>1492.7451014173239</v>
      </c>
    </row>
    <row r="36" spans="1:4" x14ac:dyDescent="0.25">
      <c r="A36" s="5" t="s">
        <v>578</v>
      </c>
      <c r="B36" s="7">
        <v>0</v>
      </c>
      <c r="C36" s="7">
        <v>0</v>
      </c>
      <c r="D36" s="7">
        <f t="shared" si="0"/>
        <v>0</v>
      </c>
    </row>
    <row r="37" spans="1:4" x14ac:dyDescent="0.25">
      <c r="A37" s="5" t="s">
        <v>168</v>
      </c>
      <c r="B37" s="7">
        <v>716.79760411774669</v>
      </c>
      <c r="C37" s="7">
        <v>0</v>
      </c>
      <c r="D37" s="7">
        <f t="shared" si="0"/>
        <v>716.79760411774669</v>
      </c>
    </row>
    <row r="38" spans="1:4" x14ac:dyDescent="0.25">
      <c r="A38" s="5" t="s">
        <v>169</v>
      </c>
      <c r="B38" s="7">
        <v>716.79760411774669</v>
      </c>
      <c r="C38" s="7">
        <v>0</v>
      </c>
      <c r="D38" s="7">
        <f t="shared" si="0"/>
        <v>716.79760411774669</v>
      </c>
    </row>
    <row r="39" spans="1:4" x14ac:dyDescent="0.25">
      <c r="A39" s="5" t="s">
        <v>201</v>
      </c>
      <c r="B39" s="7">
        <v>5385.7960103569185</v>
      </c>
      <c r="C39" s="7">
        <v>87455.550915442655</v>
      </c>
      <c r="D39" s="7">
        <f t="shared" si="0"/>
        <v>92841.346925799575</v>
      </c>
    </row>
    <row r="40" spans="1:4" x14ac:dyDescent="0.25">
      <c r="A40" s="5" t="s">
        <v>97</v>
      </c>
      <c r="B40" s="7">
        <v>4668.9984062391723</v>
      </c>
      <c r="C40" s="7">
        <v>0</v>
      </c>
      <c r="D40" s="7">
        <f t="shared" si="0"/>
        <v>4668.9984062391723</v>
      </c>
    </row>
    <row r="41" spans="1:4" x14ac:dyDescent="0.25">
      <c r="A41" s="5" t="s">
        <v>235</v>
      </c>
      <c r="B41" s="7">
        <v>121.49110107659374</v>
      </c>
      <c r="C41" s="7">
        <v>0</v>
      </c>
      <c r="D41" s="7">
        <f t="shared" si="0"/>
        <v>121.49110107659374</v>
      </c>
    </row>
    <row r="42" spans="1:4" x14ac:dyDescent="0.25">
      <c r="A42" s="5" t="s">
        <v>24</v>
      </c>
      <c r="B42" s="7">
        <v>0</v>
      </c>
      <c r="C42" s="7">
        <v>0.74026087655023998</v>
      </c>
      <c r="D42" s="7">
        <f t="shared" si="0"/>
        <v>0.74026087655023998</v>
      </c>
    </row>
    <row r="43" spans="1:4" x14ac:dyDescent="0.25">
      <c r="A43" s="5" t="s">
        <v>115</v>
      </c>
      <c r="B43" s="7">
        <v>0</v>
      </c>
      <c r="C43" s="7">
        <v>535.16437286406097</v>
      </c>
      <c r="D43" s="7">
        <f t="shared" si="0"/>
        <v>535.16437286406097</v>
      </c>
    </row>
    <row r="44" spans="1:4" x14ac:dyDescent="0.25">
      <c r="A44" s="5" t="s">
        <v>14</v>
      </c>
      <c r="B44" s="7">
        <v>121.49110107659374</v>
      </c>
      <c r="C44" s="7">
        <v>0.31761051395220313</v>
      </c>
      <c r="D44" s="7">
        <f t="shared" si="0"/>
        <v>121.80871159054594</v>
      </c>
    </row>
    <row r="45" spans="1:4" x14ac:dyDescent="0.25">
      <c r="A45" s="5" t="s">
        <v>332</v>
      </c>
      <c r="B45" s="7">
        <v>1414.1795697637806</v>
      </c>
      <c r="C45" s="7">
        <v>0</v>
      </c>
      <c r="D45" s="7">
        <f t="shared" si="0"/>
        <v>1414.1795697637806</v>
      </c>
    </row>
    <row r="46" spans="1:4" x14ac:dyDescent="0.25">
      <c r="A46" s="5" t="s">
        <v>72</v>
      </c>
      <c r="B46" s="7">
        <v>716.79760411774669</v>
      </c>
      <c r="C46" s="7">
        <v>8.1131876218904022</v>
      </c>
      <c r="D46" s="7">
        <f t="shared" si="0"/>
        <v>724.91079173963703</v>
      </c>
    </row>
    <row r="47" spans="1:4" x14ac:dyDescent="0.25">
      <c r="A47" s="5" t="s">
        <v>74</v>
      </c>
      <c r="B47" s="7">
        <v>1692.8017341474615</v>
      </c>
      <c r="C47" s="7">
        <v>10.614909524396635</v>
      </c>
      <c r="D47" s="7">
        <f t="shared" si="0"/>
        <v>1703.4166436718581</v>
      </c>
    </row>
    <row r="48" spans="1:4" x14ac:dyDescent="0.25">
      <c r="A48" s="5" t="s">
        <v>170</v>
      </c>
      <c r="B48" s="7">
        <v>121.49110107659374</v>
      </c>
      <c r="C48" s="7">
        <v>0</v>
      </c>
      <c r="D48" s="7">
        <f t="shared" si="0"/>
        <v>121.49110107659374</v>
      </c>
    </row>
    <row r="49" spans="1:4" x14ac:dyDescent="0.25">
      <c r="A49" s="5" t="s">
        <v>520</v>
      </c>
      <c r="B49" s="7">
        <v>1571.3106330708677</v>
      </c>
      <c r="C49" s="7">
        <v>0</v>
      </c>
      <c r="D49" s="7">
        <f t="shared" si="0"/>
        <v>1571.3106330708677</v>
      </c>
    </row>
    <row r="50" spans="1:4" x14ac:dyDescent="0.25">
      <c r="A50" s="5" t="s">
        <v>133</v>
      </c>
      <c r="B50" s="7">
        <v>0</v>
      </c>
      <c r="C50" s="7">
        <v>4096.17551035621</v>
      </c>
      <c r="D50" s="7">
        <f t="shared" si="0"/>
        <v>4096.17551035621</v>
      </c>
    </row>
    <row r="51" spans="1:4" x14ac:dyDescent="0.25">
      <c r="A51" s="5" t="s">
        <v>93</v>
      </c>
      <c r="B51" s="7">
        <v>121.49110107659374</v>
      </c>
      <c r="C51" s="7">
        <v>116.5238641658065</v>
      </c>
      <c r="D51" s="7">
        <f t="shared" si="0"/>
        <v>238.01496524240025</v>
      </c>
    </row>
    <row r="52" spans="1:4" x14ac:dyDescent="0.25">
      <c r="A52" s="5" t="s">
        <v>521</v>
      </c>
      <c r="B52" s="7">
        <v>1060.6346773228354</v>
      </c>
      <c r="C52" s="7">
        <v>0</v>
      </c>
      <c r="D52" s="7">
        <f t="shared" si="0"/>
        <v>1060.6346773228354</v>
      </c>
    </row>
    <row r="53" spans="1:4" x14ac:dyDescent="0.25">
      <c r="A53" s="5" t="s">
        <v>522</v>
      </c>
      <c r="B53" s="7">
        <v>1139.2002089763789</v>
      </c>
      <c r="C53" s="7">
        <v>0</v>
      </c>
      <c r="D53" s="7">
        <f t="shared" si="0"/>
        <v>1139.2002089763789</v>
      </c>
    </row>
    <row r="54" spans="1:4" x14ac:dyDescent="0.25">
      <c r="A54" s="5" t="s">
        <v>57</v>
      </c>
      <c r="B54" s="7">
        <v>121.49110107659374</v>
      </c>
      <c r="C54" s="7">
        <v>5.4330511430043105</v>
      </c>
      <c r="D54" s="7">
        <f t="shared" si="0"/>
        <v>126.92415221959804</v>
      </c>
    </row>
    <row r="55" spans="1:4" x14ac:dyDescent="0.25">
      <c r="A55" s="5" t="s">
        <v>171</v>
      </c>
      <c r="B55" s="7">
        <v>716.79760411774669</v>
      </c>
      <c r="C55" s="7">
        <v>0</v>
      </c>
      <c r="D55" s="7">
        <f t="shared" si="0"/>
        <v>716.79760411774669</v>
      </c>
    </row>
    <row r="56" spans="1:4" x14ac:dyDescent="0.25">
      <c r="A56" s="5" t="s">
        <v>25</v>
      </c>
      <c r="B56" s="7">
        <v>0</v>
      </c>
      <c r="C56" s="7">
        <v>0.74026087655023998</v>
      </c>
      <c r="D56" s="7">
        <f t="shared" si="0"/>
        <v>0.74026087655023998</v>
      </c>
    </row>
    <row r="57" spans="1:4" x14ac:dyDescent="0.25">
      <c r="A57" s="5" t="s">
        <v>49</v>
      </c>
      <c r="B57" s="7">
        <v>121.49110107659374</v>
      </c>
      <c r="C57" s="7">
        <v>14.473007848526304</v>
      </c>
      <c r="D57" s="7">
        <f t="shared" si="0"/>
        <v>135.96410892512003</v>
      </c>
    </row>
    <row r="58" spans="1:4" x14ac:dyDescent="0.25">
      <c r="A58" s="5" t="s">
        <v>119</v>
      </c>
      <c r="B58" s="7">
        <v>716.79760411774669</v>
      </c>
      <c r="C58" s="7">
        <v>591.3341135027066</v>
      </c>
      <c r="D58" s="7">
        <f t="shared" si="0"/>
        <v>1308.1317176204534</v>
      </c>
    </row>
    <row r="59" spans="1:4" x14ac:dyDescent="0.25">
      <c r="A59" s="5" t="s">
        <v>333</v>
      </c>
      <c r="B59" s="7">
        <v>6917.0346759098848</v>
      </c>
      <c r="C59" s="7">
        <v>99628.617959557319</v>
      </c>
      <c r="D59" s="7">
        <f t="shared" si="0"/>
        <v>106545.65263546721</v>
      </c>
    </row>
    <row r="60" spans="1:4" x14ac:dyDescent="0.25">
      <c r="A60" s="5" t="s">
        <v>98</v>
      </c>
      <c r="B60" s="7">
        <v>121.49110107659374</v>
      </c>
      <c r="C60" s="7">
        <v>133.29057793414853</v>
      </c>
      <c r="D60" s="7">
        <f t="shared" si="0"/>
        <v>254.78167901074227</v>
      </c>
    </row>
    <row r="61" spans="1:4" x14ac:dyDescent="0.25">
      <c r="A61" s="5" t="s">
        <v>523</v>
      </c>
      <c r="B61" s="7">
        <v>6285.2425322834706</v>
      </c>
      <c r="C61" s="7">
        <v>0</v>
      </c>
      <c r="D61" s="7">
        <f t="shared" si="0"/>
        <v>6285.2425322834706</v>
      </c>
    </row>
    <row r="62" spans="1:4" x14ac:dyDescent="0.25">
      <c r="A62" s="5" t="s">
        <v>100</v>
      </c>
      <c r="B62" s="7">
        <v>121.49110107659374</v>
      </c>
      <c r="C62" s="7">
        <v>83.920623740062226</v>
      </c>
      <c r="D62" s="7">
        <f t="shared" si="0"/>
        <v>205.41172481665598</v>
      </c>
    </row>
    <row r="63" spans="1:4" x14ac:dyDescent="0.25">
      <c r="A63" s="5" t="s">
        <v>524</v>
      </c>
      <c r="B63" s="7">
        <v>903.50361401574878</v>
      </c>
      <c r="C63" s="7">
        <v>0</v>
      </c>
      <c r="D63" s="7">
        <f t="shared" si="0"/>
        <v>903.50361401574878</v>
      </c>
    </row>
    <row r="64" spans="1:4" x14ac:dyDescent="0.25">
      <c r="A64" s="5" t="s">
        <v>75</v>
      </c>
      <c r="B64" s="7">
        <v>7038.5257769864784</v>
      </c>
      <c r="C64" s="7">
        <v>8.8509333462704589</v>
      </c>
      <c r="D64" s="7">
        <f t="shared" si="0"/>
        <v>7047.3767103327491</v>
      </c>
    </row>
    <row r="65" spans="1:4" x14ac:dyDescent="0.25">
      <c r="A65" s="5" t="s">
        <v>109</v>
      </c>
      <c r="B65" s="7">
        <v>716.79760411774669</v>
      </c>
      <c r="C65" s="7">
        <v>370.70415093424714</v>
      </c>
      <c r="D65" s="7">
        <f t="shared" si="0"/>
        <v>1087.5017550519938</v>
      </c>
    </row>
    <row r="66" spans="1:4" x14ac:dyDescent="0.25">
      <c r="A66" s="5" t="s">
        <v>525</v>
      </c>
      <c r="B66" s="7">
        <v>982.06914566929208</v>
      </c>
      <c r="C66" s="7">
        <v>0</v>
      </c>
      <c r="D66" s="7">
        <f t="shared" si="0"/>
        <v>982.06914566929208</v>
      </c>
    </row>
    <row r="67" spans="1:4" x14ac:dyDescent="0.25">
      <c r="A67" s="5" t="s">
        <v>145</v>
      </c>
      <c r="B67" s="7">
        <v>716.79760411774669</v>
      </c>
      <c r="C67" s="7">
        <v>0</v>
      </c>
      <c r="D67" s="7">
        <f t="shared" si="0"/>
        <v>716.79760411774669</v>
      </c>
    </row>
    <row r="68" spans="1:4" x14ac:dyDescent="0.25">
      <c r="A68" s="5" t="s">
        <v>224</v>
      </c>
      <c r="B68" s="7">
        <v>716.79760411774669</v>
      </c>
      <c r="C68" s="7">
        <v>0</v>
      </c>
      <c r="D68" s="7">
        <f t="shared" si="0"/>
        <v>716.79760411774669</v>
      </c>
    </row>
    <row r="69" spans="1:4" x14ac:dyDescent="0.25">
      <c r="A69" s="5" t="s">
        <v>139</v>
      </c>
      <c r="B69" s="7">
        <v>716.79760411774669</v>
      </c>
      <c r="C69" s="7">
        <v>5972.9003173021301</v>
      </c>
      <c r="D69" s="7">
        <f t="shared" si="0"/>
        <v>6689.6979214198764</v>
      </c>
    </row>
    <row r="70" spans="1:4" x14ac:dyDescent="0.25">
      <c r="A70" s="5" t="s">
        <v>499</v>
      </c>
      <c r="B70" s="7">
        <v>3804.3690717504373</v>
      </c>
      <c r="C70" s="7">
        <v>0</v>
      </c>
      <c r="D70" s="7">
        <f t="shared" si="0"/>
        <v>3804.3690717504373</v>
      </c>
    </row>
    <row r="71" spans="1:4" x14ac:dyDescent="0.25">
      <c r="A71" s="5" t="s">
        <v>216</v>
      </c>
      <c r="B71" s="7">
        <v>716.79760411774669</v>
      </c>
      <c r="C71" s="7">
        <v>0</v>
      </c>
      <c r="D71" s="7">
        <f t="shared" si="0"/>
        <v>716.79760411774669</v>
      </c>
    </row>
    <row r="72" spans="1:4" x14ac:dyDescent="0.25">
      <c r="A72" s="5" t="s">
        <v>526</v>
      </c>
      <c r="B72" s="7">
        <v>864.22084818897713</v>
      </c>
      <c r="C72" s="7">
        <v>0</v>
      </c>
      <c r="D72" s="7">
        <f t="shared" si="0"/>
        <v>864.22084818897713</v>
      </c>
    </row>
    <row r="73" spans="1:4" x14ac:dyDescent="0.25">
      <c r="A73" s="5" t="s">
        <v>26</v>
      </c>
      <c r="B73" s="7">
        <v>0</v>
      </c>
      <c r="C73" s="7">
        <v>0.74026087655023998</v>
      </c>
      <c r="D73" s="7">
        <f t="shared" si="0"/>
        <v>0.74026087655023998</v>
      </c>
    </row>
    <row r="74" spans="1:4" x14ac:dyDescent="0.25">
      <c r="A74" s="5" t="s">
        <v>146</v>
      </c>
      <c r="B74" s="7">
        <v>716.79760411774669</v>
      </c>
      <c r="C74" s="7">
        <v>0</v>
      </c>
      <c r="D74" s="7">
        <f t="shared" si="0"/>
        <v>716.79760411774669</v>
      </c>
    </row>
    <row r="75" spans="1:4" x14ac:dyDescent="0.25">
      <c r="A75" s="5" t="s">
        <v>527</v>
      </c>
      <c r="B75" s="7">
        <v>942.78637984252043</v>
      </c>
      <c r="C75" s="7">
        <v>0</v>
      </c>
      <c r="D75" s="7">
        <f t="shared" si="0"/>
        <v>942.78637984252043</v>
      </c>
    </row>
    <row r="76" spans="1:4" x14ac:dyDescent="0.25">
      <c r="A76" s="5" t="s">
        <v>173</v>
      </c>
      <c r="B76" s="7">
        <v>716.79760411774669</v>
      </c>
      <c r="C76" s="7">
        <v>0</v>
      </c>
      <c r="D76" s="7">
        <f t="shared" ref="D76:D139" si="1">SUM(B76:C76)</f>
        <v>716.79760411774669</v>
      </c>
    </row>
    <row r="77" spans="1:4" x14ac:dyDescent="0.25">
      <c r="A77" s="5" t="s">
        <v>334</v>
      </c>
      <c r="B77" s="7">
        <v>5014.8501400346677</v>
      </c>
      <c r="C77" s="7">
        <v>0</v>
      </c>
      <c r="D77" s="7">
        <f t="shared" si="1"/>
        <v>5014.8501400346677</v>
      </c>
    </row>
    <row r="78" spans="1:4" x14ac:dyDescent="0.25">
      <c r="A78" s="5" t="s">
        <v>174</v>
      </c>
      <c r="B78" s="7">
        <v>716.79760411774669</v>
      </c>
      <c r="C78" s="7">
        <v>0</v>
      </c>
      <c r="D78" s="7">
        <f t="shared" si="1"/>
        <v>716.79760411774669</v>
      </c>
    </row>
    <row r="79" spans="1:4" x14ac:dyDescent="0.25">
      <c r="A79" s="5" t="s">
        <v>87</v>
      </c>
      <c r="B79" s="7">
        <v>121.49110107659374</v>
      </c>
      <c r="C79" s="7">
        <v>18.719858410652652</v>
      </c>
      <c r="D79" s="7">
        <f t="shared" si="1"/>
        <v>140.21095948724638</v>
      </c>
    </row>
    <row r="80" spans="1:4" x14ac:dyDescent="0.25">
      <c r="A80" s="5" t="s">
        <v>27</v>
      </c>
      <c r="B80" s="7">
        <v>0</v>
      </c>
      <c r="C80" s="7">
        <v>0.74026087655023998</v>
      </c>
      <c r="D80" s="7">
        <f t="shared" si="1"/>
        <v>0.74026087655023998</v>
      </c>
    </row>
    <row r="81" spans="1:4" x14ac:dyDescent="0.25">
      <c r="A81" s="5" t="s">
        <v>123</v>
      </c>
      <c r="B81" s="7">
        <v>0</v>
      </c>
      <c r="C81" s="7">
        <v>934.59701913956553</v>
      </c>
      <c r="D81" s="7">
        <f t="shared" si="1"/>
        <v>934.59701913956553</v>
      </c>
    </row>
    <row r="82" spans="1:4" x14ac:dyDescent="0.25">
      <c r="A82" s="5" t="s">
        <v>147</v>
      </c>
      <c r="B82" s="7">
        <v>716.79760411774669</v>
      </c>
      <c r="C82" s="7">
        <v>0</v>
      </c>
      <c r="D82" s="7">
        <f t="shared" si="1"/>
        <v>716.79760411774669</v>
      </c>
    </row>
    <row r="83" spans="1:4" x14ac:dyDescent="0.25">
      <c r="A83" s="5" t="s">
        <v>215</v>
      </c>
      <c r="B83" s="7">
        <v>716.79760411774669</v>
      </c>
      <c r="C83" s="7">
        <v>0</v>
      </c>
      <c r="D83" s="7">
        <f t="shared" si="1"/>
        <v>716.79760411774669</v>
      </c>
    </row>
    <row r="84" spans="1:4" x14ac:dyDescent="0.25">
      <c r="A84" s="5" t="s">
        <v>579</v>
      </c>
      <c r="B84" s="7">
        <v>0</v>
      </c>
      <c r="C84" s="7">
        <v>0</v>
      </c>
      <c r="D84" s="7">
        <f t="shared" si="1"/>
        <v>0</v>
      </c>
    </row>
    <row r="85" spans="1:4" x14ac:dyDescent="0.25">
      <c r="A85" s="5" t="s">
        <v>54</v>
      </c>
      <c r="B85" s="7">
        <v>0</v>
      </c>
      <c r="C85" s="7">
        <v>4.3146145657884247</v>
      </c>
      <c r="D85" s="7">
        <f t="shared" si="1"/>
        <v>4.3146145657884247</v>
      </c>
    </row>
    <row r="86" spans="1:4" x14ac:dyDescent="0.25">
      <c r="A86" s="5" t="s">
        <v>528</v>
      </c>
      <c r="B86" s="7">
        <v>1021.3519114960638</v>
      </c>
      <c r="C86" s="7">
        <v>0</v>
      </c>
      <c r="D86" s="7">
        <f t="shared" si="1"/>
        <v>1021.3519114960638</v>
      </c>
    </row>
    <row r="87" spans="1:4" x14ac:dyDescent="0.25">
      <c r="A87" s="5" t="s">
        <v>175</v>
      </c>
      <c r="B87" s="7">
        <v>716.79760411774669</v>
      </c>
      <c r="C87" s="7">
        <v>0</v>
      </c>
      <c r="D87" s="7">
        <f t="shared" si="1"/>
        <v>716.79760411774669</v>
      </c>
    </row>
    <row r="88" spans="1:4" x14ac:dyDescent="0.25">
      <c r="A88" s="5" t="s">
        <v>529</v>
      </c>
      <c r="B88" s="7">
        <v>1021.3519114960638</v>
      </c>
      <c r="C88" s="7">
        <v>0</v>
      </c>
      <c r="D88" s="7">
        <f t="shared" si="1"/>
        <v>1021.3519114960638</v>
      </c>
    </row>
    <row r="89" spans="1:4" x14ac:dyDescent="0.25">
      <c r="A89" s="5" t="s">
        <v>64</v>
      </c>
      <c r="B89" s="7">
        <v>716.79760411774669</v>
      </c>
      <c r="C89" s="7">
        <v>40.68322320215718</v>
      </c>
      <c r="D89" s="7">
        <f t="shared" si="1"/>
        <v>757.48082731990382</v>
      </c>
    </row>
    <row r="90" spans="1:4" x14ac:dyDescent="0.25">
      <c r="A90" s="5" t="s">
        <v>94</v>
      </c>
      <c r="B90" s="7">
        <v>716.79760411774669</v>
      </c>
      <c r="C90" s="7">
        <v>129.73848172933947</v>
      </c>
      <c r="D90" s="7">
        <f t="shared" si="1"/>
        <v>846.53608584708616</v>
      </c>
    </row>
    <row r="91" spans="1:4" x14ac:dyDescent="0.25">
      <c r="A91" s="5" t="s">
        <v>28</v>
      </c>
      <c r="B91" s="7">
        <v>0</v>
      </c>
      <c r="C91" s="7">
        <v>0.74026087655023998</v>
      </c>
      <c r="D91" s="7">
        <f t="shared" si="1"/>
        <v>0.74026087655023998</v>
      </c>
    </row>
    <row r="92" spans="1:4" x14ac:dyDescent="0.25">
      <c r="A92" s="5" t="s">
        <v>176</v>
      </c>
      <c r="B92" s="7">
        <v>716.79760411774669</v>
      </c>
      <c r="C92" s="7">
        <v>0</v>
      </c>
      <c r="D92" s="7">
        <f t="shared" si="1"/>
        <v>716.79760411774669</v>
      </c>
    </row>
    <row r="93" spans="1:4" x14ac:dyDescent="0.25">
      <c r="A93" s="5" t="s">
        <v>530</v>
      </c>
      <c r="B93" s="7">
        <v>824.93808236220536</v>
      </c>
      <c r="C93" s="7">
        <v>0</v>
      </c>
      <c r="D93" s="7">
        <f t="shared" si="1"/>
        <v>824.93808236220536</v>
      </c>
    </row>
    <row r="94" spans="1:4" x14ac:dyDescent="0.25">
      <c r="A94" s="5" t="s">
        <v>127</v>
      </c>
      <c r="B94" s="7">
        <v>7038.5257769864784</v>
      </c>
      <c r="C94" s="7">
        <v>1021.9464240756314</v>
      </c>
      <c r="D94" s="7">
        <f t="shared" si="1"/>
        <v>8060.4722010621099</v>
      </c>
    </row>
    <row r="95" spans="1:4" x14ac:dyDescent="0.25">
      <c r="A95" s="5" t="s">
        <v>531</v>
      </c>
      <c r="B95" s="7">
        <v>864.22084818897713</v>
      </c>
      <c r="C95" s="7">
        <v>0</v>
      </c>
      <c r="D95" s="7">
        <f t="shared" si="1"/>
        <v>864.22084818897713</v>
      </c>
    </row>
    <row r="96" spans="1:4" x14ac:dyDescent="0.25">
      <c r="A96" s="5" t="s">
        <v>177</v>
      </c>
      <c r="B96" s="7">
        <v>716.79760411774669</v>
      </c>
      <c r="C96" s="7">
        <v>0</v>
      </c>
      <c r="D96" s="7">
        <f t="shared" si="1"/>
        <v>716.79760411774669</v>
      </c>
    </row>
    <row r="97" spans="1:4" x14ac:dyDescent="0.25">
      <c r="A97" s="5" t="s">
        <v>148</v>
      </c>
      <c r="B97" s="7">
        <v>716.79760411774669</v>
      </c>
      <c r="C97" s="7">
        <v>0</v>
      </c>
      <c r="D97" s="7">
        <f t="shared" si="1"/>
        <v>716.79760411774669</v>
      </c>
    </row>
    <row r="98" spans="1:4" x14ac:dyDescent="0.25">
      <c r="A98" s="5" t="s">
        <v>149</v>
      </c>
      <c r="B98" s="7">
        <v>716.79760411774669</v>
      </c>
      <c r="C98" s="7">
        <v>0</v>
      </c>
      <c r="D98" s="7">
        <f t="shared" si="1"/>
        <v>716.79760411774669</v>
      </c>
    </row>
    <row r="99" spans="1:4" x14ac:dyDescent="0.25">
      <c r="A99" s="5" t="s">
        <v>60</v>
      </c>
      <c r="B99" s="7">
        <v>716.79760411774669</v>
      </c>
      <c r="C99" s="7">
        <v>0</v>
      </c>
      <c r="D99" s="7">
        <f t="shared" si="1"/>
        <v>716.79760411774669</v>
      </c>
    </row>
    <row r="100" spans="1:4" x14ac:dyDescent="0.25">
      <c r="A100" s="5" t="s">
        <v>29</v>
      </c>
      <c r="B100" s="7">
        <v>0</v>
      </c>
      <c r="C100" s="7">
        <v>0.74026087655023998</v>
      </c>
      <c r="D100" s="7">
        <f t="shared" si="1"/>
        <v>0.74026087655023998</v>
      </c>
    </row>
    <row r="101" spans="1:4" x14ac:dyDescent="0.25">
      <c r="A101" s="5" t="s">
        <v>90</v>
      </c>
      <c r="B101" s="7">
        <v>121.49110107659374</v>
      </c>
      <c r="C101" s="7">
        <v>31.373806636248712</v>
      </c>
      <c r="D101" s="7">
        <f t="shared" si="1"/>
        <v>152.86490771284244</v>
      </c>
    </row>
    <row r="102" spans="1:4" x14ac:dyDescent="0.25">
      <c r="A102" s="5" t="s">
        <v>62</v>
      </c>
      <c r="B102" s="7">
        <v>716.79760411774669</v>
      </c>
      <c r="C102" s="7">
        <v>9.5212052768542268</v>
      </c>
      <c r="D102" s="7">
        <f t="shared" si="1"/>
        <v>726.31880939460086</v>
      </c>
    </row>
    <row r="103" spans="1:4" x14ac:dyDescent="0.25">
      <c r="A103" s="5" t="s">
        <v>116</v>
      </c>
      <c r="B103" s="7">
        <v>0</v>
      </c>
      <c r="C103" s="7">
        <v>535.16437286406097</v>
      </c>
      <c r="D103" s="7">
        <f t="shared" si="1"/>
        <v>535.16437286406097</v>
      </c>
    </row>
    <row r="104" spans="1:4" x14ac:dyDescent="0.25">
      <c r="A104" s="5" t="s">
        <v>70</v>
      </c>
      <c r="B104" s="7">
        <v>121.49110107659374</v>
      </c>
      <c r="C104" s="7">
        <v>0.44223146715373385</v>
      </c>
      <c r="D104" s="7">
        <f t="shared" si="1"/>
        <v>121.93333254374747</v>
      </c>
    </row>
    <row r="105" spans="1:4" x14ac:dyDescent="0.25">
      <c r="A105" s="5" t="s">
        <v>151</v>
      </c>
      <c r="B105" s="7">
        <v>716.79760411774669</v>
      </c>
      <c r="C105" s="7">
        <v>0</v>
      </c>
      <c r="D105" s="7">
        <f t="shared" si="1"/>
        <v>716.79760411774669</v>
      </c>
    </row>
    <row r="106" spans="1:4" x14ac:dyDescent="0.25">
      <c r="A106" s="5" t="s">
        <v>179</v>
      </c>
      <c r="B106" s="7">
        <v>716.79760411774669</v>
      </c>
      <c r="C106" s="7">
        <v>0</v>
      </c>
      <c r="D106" s="7">
        <f t="shared" si="1"/>
        <v>716.79760411774669</v>
      </c>
    </row>
    <row r="107" spans="1:4" x14ac:dyDescent="0.25">
      <c r="A107" s="5" t="s">
        <v>180</v>
      </c>
      <c r="B107" s="7">
        <v>716.79760411774669</v>
      </c>
      <c r="C107" s="7">
        <v>0</v>
      </c>
      <c r="D107" s="7">
        <f t="shared" si="1"/>
        <v>716.79760411774669</v>
      </c>
    </row>
    <row r="108" spans="1:4" x14ac:dyDescent="0.25">
      <c r="A108" s="5" t="s">
        <v>101</v>
      </c>
      <c r="B108" s="7">
        <v>716.79760411774669</v>
      </c>
      <c r="C108" s="7">
        <v>208.02808282961729</v>
      </c>
      <c r="D108" s="7">
        <f t="shared" si="1"/>
        <v>924.82568694736392</v>
      </c>
    </row>
    <row r="109" spans="1:4" x14ac:dyDescent="0.25">
      <c r="A109" s="5" t="s">
        <v>121</v>
      </c>
      <c r="B109" s="7">
        <v>6406.7336333600642</v>
      </c>
      <c r="C109" s="7">
        <v>514.66439132080495</v>
      </c>
      <c r="D109" s="7">
        <f t="shared" si="1"/>
        <v>6921.3980246808696</v>
      </c>
    </row>
    <row r="110" spans="1:4" x14ac:dyDescent="0.25">
      <c r="A110" s="5" t="s">
        <v>141</v>
      </c>
      <c r="B110" s="7">
        <v>121.49110107659374</v>
      </c>
      <c r="C110" s="7">
        <v>2176.0723656756172</v>
      </c>
      <c r="D110" s="7">
        <f t="shared" si="1"/>
        <v>2297.5634667522108</v>
      </c>
    </row>
    <row r="111" spans="1:4" x14ac:dyDescent="0.25">
      <c r="A111" s="5" t="s">
        <v>30</v>
      </c>
      <c r="B111" s="7">
        <v>0</v>
      </c>
      <c r="C111" s="7">
        <v>0.74026087655023998</v>
      </c>
      <c r="D111" s="7">
        <f t="shared" si="1"/>
        <v>0.74026087655023998</v>
      </c>
    </row>
    <row r="112" spans="1:4" x14ac:dyDescent="0.25">
      <c r="A112" s="5" t="s">
        <v>9</v>
      </c>
      <c r="B112" s="7">
        <v>121.49110107659374</v>
      </c>
      <c r="C112" s="7">
        <v>7.6663772879653072E-3</v>
      </c>
      <c r="D112" s="7">
        <f t="shared" si="1"/>
        <v>121.4987674538817</v>
      </c>
    </row>
    <row r="113" spans="1:4" x14ac:dyDescent="0.25">
      <c r="A113" s="5" t="s">
        <v>181</v>
      </c>
      <c r="B113" s="7">
        <v>716.79760411774669</v>
      </c>
      <c r="C113" s="7">
        <v>0</v>
      </c>
      <c r="D113" s="7">
        <f t="shared" si="1"/>
        <v>716.79760411774669</v>
      </c>
    </row>
    <row r="114" spans="1:4" x14ac:dyDescent="0.25">
      <c r="A114" s="5" t="s">
        <v>152</v>
      </c>
      <c r="B114" s="7">
        <v>716.79760411774669</v>
      </c>
      <c r="C114" s="7">
        <v>0</v>
      </c>
      <c r="D114" s="7">
        <f t="shared" si="1"/>
        <v>716.79760411774669</v>
      </c>
    </row>
    <row r="115" spans="1:4" x14ac:dyDescent="0.25">
      <c r="A115" s="5" t="s">
        <v>55</v>
      </c>
      <c r="B115" s="7">
        <v>121.49110107659374</v>
      </c>
      <c r="C115" s="7">
        <v>0.20853191134078505</v>
      </c>
      <c r="D115" s="7">
        <f t="shared" si="1"/>
        <v>121.69963298793452</v>
      </c>
    </row>
    <row r="116" spans="1:4" x14ac:dyDescent="0.25">
      <c r="A116" s="5" t="s">
        <v>516</v>
      </c>
      <c r="B116" s="7">
        <v>1021.3519114960638</v>
      </c>
      <c r="C116" s="7">
        <v>0</v>
      </c>
      <c r="D116" s="7">
        <f t="shared" si="1"/>
        <v>1021.3519114960638</v>
      </c>
    </row>
    <row r="117" spans="1:4" x14ac:dyDescent="0.25">
      <c r="A117" s="5" t="s">
        <v>134</v>
      </c>
      <c r="B117" s="7">
        <v>0</v>
      </c>
      <c r="C117" s="7">
        <v>4096.17551035621</v>
      </c>
      <c r="D117" s="7">
        <f t="shared" si="1"/>
        <v>4096.17551035621</v>
      </c>
    </row>
    <row r="118" spans="1:4" x14ac:dyDescent="0.25">
      <c r="A118" s="5" t="s">
        <v>124</v>
      </c>
      <c r="B118" s="7">
        <v>716.79760411774669</v>
      </c>
      <c r="C118" s="7">
        <v>934.59701913956553</v>
      </c>
      <c r="D118" s="7">
        <f t="shared" si="1"/>
        <v>1651.3946232573121</v>
      </c>
    </row>
    <row r="119" spans="1:4" x14ac:dyDescent="0.25">
      <c r="A119" s="5" t="s">
        <v>222</v>
      </c>
      <c r="B119" s="7">
        <v>716.79760411774669</v>
      </c>
      <c r="C119" s="7">
        <v>0</v>
      </c>
      <c r="D119" s="7">
        <f t="shared" si="1"/>
        <v>716.79760411774669</v>
      </c>
    </row>
    <row r="120" spans="1:4" x14ac:dyDescent="0.25">
      <c r="A120" s="5" t="s">
        <v>122</v>
      </c>
      <c r="B120" s="7">
        <v>716.79760411774669</v>
      </c>
      <c r="C120" s="7">
        <v>788.4454766088902</v>
      </c>
      <c r="D120" s="7">
        <f t="shared" si="1"/>
        <v>1505.2430807266369</v>
      </c>
    </row>
    <row r="121" spans="1:4" x14ac:dyDescent="0.25">
      <c r="A121" s="5" t="s">
        <v>31</v>
      </c>
      <c r="B121" s="7">
        <v>0</v>
      </c>
      <c r="C121" s="7">
        <v>0.74026087655023998</v>
      </c>
      <c r="D121" s="7">
        <f t="shared" si="1"/>
        <v>0.74026087655023998</v>
      </c>
    </row>
    <row r="122" spans="1:4" x14ac:dyDescent="0.25">
      <c r="A122" s="5" t="s">
        <v>110</v>
      </c>
      <c r="B122" s="7">
        <v>1571.3106330708677</v>
      </c>
      <c r="C122" s="7">
        <v>473.97064801101277</v>
      </c>
      <c r="D122" s="7">
        <f t="shared" si="1"/>
        <v>2045.2812810818805</v>
      </c>
    </row>
    <row r="123" spans="1:4" x14ac:dyDescent="0.25">
      <c r="A123" s="5" t="s">
        <v>15</v>
      </c>
      <c r="B123" s="7">
        <v>121.49110107659374</v>
      </c>
      <c r="C123" s="7">
        <v>0.44034510302609564</v>
      </c>
      <c r="D123" s="7">
        <f t="shared" si="1"/>
        <v>121.93144617961983</v>
      </c>
    </row>
    <row r="124" spans="1:4" x14ac:dyDescent="0.25">
      <c r="A124" s="5" t="s">
        <v>32</v>
      </c>
      <c r="B124" s="7">
        <v>0</v>
      </c>
      <c r="C124" s="7">
        <v>0.74026087655023998</v>
      </c>
      <c r="D124" s="7">
        <f t="shared" si="1"/>
        <v>0.74026087655023998</v>
      </c>
    </row>
    <row r="125" spans="1:4" x14ac:dyDescent="0.25">
      <c r="A125" s="5" t="s">
        <v>532</v>
      </c>
      <c r="B125" s="7">
        <v>6398.2570752166457</v>
      </c>
      <c r="C125" s="7">
        <v>0</v>
      </c>
      <c r="D125" s="7">
        <f t="shared" si="1"/>
        <v>6398.2570752166457</v>
      </c>
    </row>
    <row r="126" spans="1:4" x14ac:dyDescent="0.25">
      <c r="A126" s="5" t="s">
        <v>533</v>
      </c>
      <c r="B126" s="7">
        <v>903.50361401574878</v>
      </c>
      <c r="C126" s="7">
        <v>0</v>
      </c>
      <c r="D126" s="7">
        <f t="shared" si="1"/>
        <v>903.50361401574878</v>
      </c>
    </row>
    <row r="127" spans="1:4" x14ac:dyDescent="0.25">
      <c r="A127" s="5" t="s">
        <v>182</v>
      </c>
      <c r="B127" s="7">
        <v>716.79760411774669</v>
      </c>
      <c r="C127" s="7">
        <v>0</v>
      </c>
      <c r="D127" s="7">
        <f t="shared" si="1"/>
        <v>716.79760411774669</v>
      </c>
    </row>
    <row r="128" spans="1:4" x14ac:dyDescent="0.25">
      <c r="A128" s="5" t="s">
        <v>534</v>
      </c>
      <c r="B128" s="7">
        <v>1021.3519114960638</v>
      </c>
      <c r="C128" s="7">
        <v>0</v>
      </c>
      <c r="D128" s="7">
        <f t="shared" si="1"/>
        <v>1021.3519114960638</v>
      </c>
    </row>
    <row r="129" spans="1:4" x14ac:dyDescent="0.25">
      <c r="A129" s="5" t="s">
        <v>105</v>
      </c>
      <c r="B129" s="7">
        <v>716.79760411774669</v>
      </c>
      <c r="C129" s="7">
        <v>370.70415093424714</v>
      </c>
      <c r="D129" s="7">
        <f t="shared" si="1"/>
        <v>1087.5017550519938</v>
      </c>
    </row>
    <row r="130" spans="1:4" x14ac:dyDescent="0.25">
      <c r="A130" s="5" t="s">
        <v>51</v>
      </c>
      <c r="B130" s="7">
        <v>121.49110107659374</v>
      </c>
      <c r="C130" s="7">
        <v>1.204580539044694</v>
      </c>
      <c r="D130" s="7">
        <f t="shared" si="1"/>
        <v>122.69568161563843</v>
      </c>
    </row>
    <row r="131" spans="1:4" x14ac:dyDescent="0.25">
      <c r="A131" s="5" t="s">
        <v>535</v>
      </c>
      <c r="B131" s="7">
        <v>1414.1795697637806</v>
      </c>
      <c r="C131" s="7">
        <v>0</v>
      </c>
      <c r="D131" s="7">
        <f t="shared" si="1"/>
        <v>1414.1795697637806</v>
      </c>
    </row>
    <row r="132" spans="1:4" x14ac:dyDescent="0.25">
      <c r="A132" s="5" t="s">
        <v>384</v>
      </c>
      <c r="B132" s="7">
        <v>716.79760411774669</v>
      </c>
      <c r="C132" s="7">
        <v>0</v>
      </c>
      <c r="D132" s="7">
        <f t="shared" si="1"/>
        <v>716.79760411774669</v>
      </c>
    </row>
    <row r="133" spans="1:4" x14ac:dyDescent="0.25">
      <c r="A133" s="5" t="s">
        <v>33</v>
      </c>
      <c r="B133" s="7">
        <v>0</v>
      </c>
      <c r="C133" s="7">
        <v>0.74026087655023998</v>
      </c>
      <c r="D133" s="7">
        <f t="shared" si="1"/>
        <v>0.74026087655023998</v>
      </c>
    </row>
    <row r="134" spans="1:4" x14ac:dyDescent="0.25">
      <c r="A134" s="5" t="s">
        <v>117</v>
      </c>
      <c r="B134" s="7">
        <v>0</v>
      </c>
      <c r="C134" s="7">
        <v>535.16437286406097</v>
      </c>
      <c r="D134" s="7">
        <f t="shared" si="1"/>
        <v>535.16437286406097</v>
      </c>
    </row>
    <row r="135" spans="1:4" x14ac:dyDescent="0.25">
      <c r="A135" s="5" t="s">
        <v>73</v>
      </c>
      <c r="B135" s="7">
        <v>716.79760411774669</v>
      </c>
      <c r="C135" s="7">
        <v>8.1131876218904022</v>
      </c>
      <c r="D135" s="7">
        <f t="shared" si="1"/>
        <v>724.91079173963703</v>
      </c>
    </row>
    <row r="136" spans="1:4" x14ac:dyDescent="0.25">
      <c r="A136" s="5" t="s">
        <v>360</v>
      </c>
      <c r="B136" s="7">
        <v>716.79760411774669</v>
      </c>
      <c r="C136" s="7">
        <v>0</v>
      </c>
      <c r="D136" s="7">
        <f t="shared" si="1"/>
        <v>716.79760411774669</v>
      </c>
    </row>
    <row r="137" spans="1:4" x14ac:dyDescent="0.25">
      <c r="A137" s="5" t="s">
        <v>536</v>
      </c>
      <c r="B137" s="7">
        <v>1099.9174431496069</v>
      </c>
      <c r="C137" s="7">
        <v>0</v>
      </c>
      <c r="D137" s="7">
        <f t="shared" si="1"/>
        <v>1099.9174431496069</v>
      </c>
    </row>
    <row r="138" spans="1:4" x14ac:dyDescent="0.25">
      <c r="A138" s="5" t="s">
        <v>212</v>
      </c>
      <c r="B138" s="7">
        <v>716.79760411774669</v>
      </c>
      <c r="C138" s="7">
        <v>0</v>
      </c>
      <c r="D138" s="7">
        <f t="shared" si="1"/>
        <v>716.79760411774669</v>
      </c>
    </row>
    <row r="139" spans="1:4" x14ac:dyDescent="0.25">
      <c r="A139" s="5" t="s">
        <v>61</v>
      </c>
      <c r="B139" s="7">
        <v>121.49110107659374</v>
      </c>
      <c r="C139" s="7">
        <v>0.25094285867200006</v>
      </c>
      <c r="D139" s="7">
        <f t="shared" si="1"/>
        <v>121.74204393526574</v>
      </c>
    </row>
    <row r="140" spans="1:4" x14ac:dyDescent="0.25">
      <c r="A140" s="5" t="s">
        <v>223</v>
      </c>
      <c r="B140" s="7">
        <v>716.79760411774669</v>
      </c>
      <c r="C140" s="7">
        <v>0</v>
      </c>
      <c r="D140" s="7">
        <f t="shared" ref="D140:D203" si="2">SUM(B140:C140)</f>
        <v>716.79760411774669</v>
      </c>
    </row>
    <row r="141" spans="1:4" x14ac:dyDescent="0.25">
      <c r="A141" s="5" t="s">
        <v>204</v>
      </c>
      <c r="B141" s="7">
        <v>121.49110107659374</v>
      </c>
      <c r="C141" s="7">
        <v>6.3213029283373761</v>
      </c>
      <c r="D141" s="7">
        <f t="shared" si="2"/>
        <v>127.81240400493111</v>
      </c>
    </row>
    <row r="142" spans="1:4" x14ac:dyDescent="0.25">
      <c r="A142" s="5" t="s">
        <v>53</v>
      </c>
      <c r="B142" s="7">
        <v>121.49110107659374</v>
      </c>
      <c r="C142" s="7">
        <v>1.6554215655502122</v>
      </c>
      <c r="D142" s="7">
        <f t="shared" si="2"/>
        <v>123.14652264214395</v>
      </c>
    </row>
    <row r="143" spans="1:4" x14ac:dyDescent="0.25">
      <c r="A143" s="5" t="s">
        <v>217</v>
      </c>
      <c r="B143" s="7">
        <v>716.79760411774669</v>
      </c>
      <c r="C143" s="7">
        <v>0</v>
      </c>
      <c r="D143" s="7">
        <f t="shared" si="2"/>
        <v>716.79760411774669</v>
      </c>
    </row>
    <row r="144" spans="1:4" x14ac:dyDescent="0.25">
      <c r="A144" s="5" t="s">
        <v>154</v>
      </c>
      <c r="B144" s="7">
        <v>716.79760411774669</v>
      </c>
      <c r="C144" s="7">
        <v>0</v>
      </c>
      <c r="D144" s="7">
        <f t="shared" si="2"/>
        <v>716.79760411774669</v>
      </c>
    </row>
    <row r="145" spans="1:4" x14ac:dyDescent="0.25">
      <c r="A145" s="5" t="s">
        <v>86</v>
      </c>
      <c r="B145" s="7">
        <v>1535.6706708403744</v>
      </c>
      <c r="C145" s="7">
        <v>239.0398526582924</v>
      </c>
      <c r="D145" s="7">
        <f t="shared" si="2"/>
        <v>1774.7105234986668</v>
      </c>
    </row>
    <row r="146" spans="1:4" x14ac:dyDescent="0.25">
      <c r="A146" s="5" t="s">
        <v>155</v>
      </c>
      <c r="B146" s="7">
        <v>716.79760411774669</v>
      </c>
      <c r="C146" s="7">
        <v>0</v>
      </c>
      <c r="D146" s="7">
        <f t="shared" si="2"/>
        <v>716.79760411774669</v>
      </c>
    </row>
    <row r="147" spans="1:4" x14ac:dyDescent="0.25">
      <c r="A147" s="5" t="s">
        <v>118</v>
      </c>
      <c r="B147" s="7">
        <v>0</v>
      </c>
      <c r="C147" s="7">
        <v>535.16437286406097</v>
      </c>
      <c r="D147" s="7">
        <f t="shared" si="2"/>
        <v>535.16437286406097</v>
      </c>
    </row>
    <row r="148" spans="1:4" x14ac:dyDescent="0.25">
      <c r="A148" s="5" t="s">
        <v>80</v>
      </c>
      <c r="B148" s="7">
        <v>121.49110107659374</v>
      </c>
      <c r="C148" s="7">
        <v>8.3700959055814295</v>
      </c>
      <c r="D148" s="7">
        <f t="shared" si="2"/>
        <v>129.86119698217516</v>
      </c>
    </row>
    <row r="149" spans="1:4" x14ac:dyDescent="0.25">
      <c r="A149" s="5" t="s">
        <v>34</v>
      </c>
      <c r="B149" s="7">
        <v>0</v>
      </c>
      <c r="C149" s="7">
        <v>0.74026087655023998</v>
      </c>
      <c r="D149" s="7">
        <f t="shared" si="2"/>
        <v>0.74026087655023998</v>
      </c>
    </row>
    <row r="150" spans="1:4" x14ac:dyDescent="0.25">
      <c r="A150" s="5" t="s">
        <v>537</v>
      </c>
      <c r="B150" s="7">
        <v>785.65531653543383</v>
      </c>
      <c r="C150" s="7">
        <v>0</v>
      </c>
      <c r="D150" s="7">
        <f t="shared" si="2"/>
        <v>785.65531653543383</v>
      </c>
    </row>
    <row r="151" spans="1:4" x14ac:dyDescent="0.25">
      <c r="A151" s="5" t="s">
        <v>35</v>
      </c>
      <c r="B151" s="7">
        <v>0</v>
      </c>
      <c r="C151" s="7">
        <v>0.74026087655023998</v>
      </c>
      <c r="D151" s="7">
        <f t="shared" si="2"/>
        <v>0.74026087655023998</v>
      </c>
    </row>
    <row r="152" spans="1:4" x14ac:dyDescent="0.25">
      <c r="A152" s="5" t="s">
        <v>12</v>
      </c>
      <c r="B152" s="7">
        <v>121.49110107659374</v>
      </c>
      <c r="C152" s="7">
        <v>0.28245481326575023</v>
      </c>
      <c r="D152" s="7">
        <f t="shared" si="2"/>
        <v>121.77355588985948</v>
      </c>
    </row>
    <row r="153" spans="1:4" x14ac:dyDescent="0.25">
      <c r="A153" s="5" t="s">
        <v>225</v>
      </c>
      <c r="B153" s="7">
        <v>716.79760411774669</v>
      </c>
      <c r="C153" s="7">
        <v>0</v>
      </c>
      <c r="D153" s="7">
        <f t="shared" si="2"/>
        <v>716.79760411774669</v>
      </c>
    </row>
    <row r="154" spans="1:4" x14ac:dyDescent="0.25">
      <c r="A154" s="5" t="s">
        <v>125</v>
      </c>
      <c r="B154" s="7">
        <v>716.79760411774669</v>
      </c>
      <c r="C154" s="7">
        <v>1351.6497332323841</v>
      </c>
      <c r="D154" s="7">
        <f t="shared" si="2"/>
        <v>2068.4473373501305</v>
      </c>
    </row>
    <row r="155" spans="1:4" x14ac:dyDescent="0.25">
      <c r="A155" s="5" t="s">
        <v>81</v>
      </c>
      <c r="B155" s="7">
        <v>121.49110107659374</v>
      </c>
      <c r="C155" s="7">
        <v>11.862529798815091</v>
      </c>
      <c r="D155" s="7">
        <f t="shared" si="2"/>
        <v>133.35363087540884</v>
      </c>
    </row>
    <row r="156" spans="1:4" x14ac:dyDescent="0.25">
      <c r="A156" s="5" t="s">
        <v>137</v>
      </c>
      <c r="B156" s="7">
        <v>50010.603701076645</v>
      </c>
      <c r="C156" s="7">
        <v>3079.0413382137313</v>
      </c>
      <c r="D156" s="7">
        <f t="shared" si="2"/>
        <v>53089.645039290379</v>
      </c>
    </row>
    <row r="157" spans="1:4" x14ac:dyDescent="0.25">
      <c r="A157" s="5" t="s">
        <v>68</v>
      </c>
      <c r="B157" s="7">
        <v>121.49110107659374</v>
      </c>
      <c r="C157" s="7">
        <v>2.3438880424420119</v>
      </c>
      <c r="D157" s="7">
        <f t="shared" si="2"/>
        <v>123.83498911903575</v>
      </c>
    </row>
    <row r="158" spans="1:4" x14ac:dyDescent="0.25">
      <c r="A158" s="5" t="s">
        <v>36</v>
      </c>
      <c r="B158" s="7">
        <v>0</v>
      </c>
      <c r="C158" s="7">
        <v>0.74026087655023998</v>
      </c>
      <c r="D158" s="7">
        <f t="shared" si="2"/>
        <v>0.74026087655023998</v>
      </c>
    </row>
    <row r="159" spans="1:4" x14ac:dyDescent="0.25">
      <c r="A159" s="5" t="s">
        <v>91</v>
      </c>
      <c r="B159" s="7">
        <v>716.79760411774669</v>
      </c>
      <c r="C159" s="7">
        <v>74.150071758797836</v>
      </c>
      <c r="D159" s="7">
        <f t="shared" si="2"/>
        <v>790.94767587654451</v>
      </c>
    </row>
    <row r="160" spans="1:4" x14ac:dyDescent="0.25">
      <c r="A160" s="5" t="s">
        <v>183</v>
      </c>
      <c r="B160" s="7">
        <v>716.79760411774669</v>
      </c>
      <c r="C160" s="7">
        <v>0</v>
      </c>
      <c r="D160" s="7">
        <f t="shared" si="2"/>
        <v>716.79760411774669</v>
      </c>
    </row>
    <row r="161" spans="1:4" x14ac:dyDescent="0.25">
      <c r="A161" s="5" t="s">
        <v>538</v>
      </c>
      <c r="B161" s="7">
        <v>785.65531653543383</v>
      </c>
      <c r="C161" s="7">
        <v>0</v>
      </c>
      <c r="D161" s="7">
        <f t="shared" si="2"/>
        <v>785.65531653543383</v>
      </c>
    </row>
    <row r="162" spans="1:4" x14ac:dyDescent="0.25">
      <c r="A162" s="5" t="s">
        <v>130</v>
      </c>
      <c r="B162" s="7">
        <v>716.79760411774669</v>
      </c>
      <c r="C162" s="7">
        <v>1729.9527554152592</v>
      </c>
      <c r="D162" s="7">
        <f t="shared" si="2"/>
        <v>2446.7503595330058</v>
      </c>
    </row>
    <row r="163" spans="1:4" x14ac:dyDescent="0.25">
      <c r="A163" s="5" t="s">
        <v>111</v>
      </c>
      <c r="B163" s="7">
        <v>7267.3116779527627</v>
      </c>
      <c r="C163" s="7">
        <v>473.97064801101277</v>
      </c>
      <c r="D163" s="7">
        <f t="shared" si="2"/>
        <v>7741.2823259637753</v>
      </c>
    </row>
    <row r="164" spans="1:4" x14ac:dyDescent="0.25">
      <c r="A164" s="5" t="s">
        <v>7</v>
      </c>
      <c r="B164" s="7">
        <v>716.79760411774669</v>
      </c>
      <c r="C164" s="7">
        <v>1.5848683226224815E-2</v>
      </c>
      <c r="D164" s="7">
        <f t="shared" si="2"/>
        <v>716.81345280097287</v>
      </c>
    </row>
    <row r="165" spans="1:4" x14ac:dyDescent="0.25">
      <c r="A165" s="5" t="s">
        <v>82</v>
      </c>
      <c r="B165" s="7">
        <v>121.49110107659374</v>
      </c>
      <c r="C165" s="7">
        <v>14.312046171019675</v>
      </c>
      <c r="D165" s="7">
        <f t="shared" si="2"/>
        <v>135.80314724761342</v>
      </c>
    </row>
    <row r="166" spans="1:4" x14ac:dyDescent="0.25">
      <c r="A166" s="5" t="s">
        <v>135</v>
      </c>
      <c r="B166" s="7">
        <v>1178.4829748031505</v>
      </c>
      <c r="C166" s="7">
        <v>2885.375927053944</v>
      </c>
      <c r="D166" s="7">
        <f t="shared" si="2"/>
        <v>4063.8589018570947</v>
      </c>
    </row>
    <row r="167" spans="1:4" x14ac:dyDescent="0.25">
      <c r="A167" s="5" t="s">
        <v>156</v>
      </c>
      <c r="B167" s="7">
        <v>716.79760411774669</v>
      </c>
      <c r="C167" s="7">
        <v>0</v>
      </c>
      <c r="D167" s="7">
        <f t="shared" si="2"/>
        <v>716.79760411774669</v>
      </c>
    </row>
    <row r="168" spans="1:4" x14ac:dyDescent="0.25">
      <c r="A168" s="5" t="s">
        <v>228</v>
      </c>
      <c r="B168" s="7">
        <v>716.79760411774669</v>
      </c>
      <c r="C168" s="7">
        <v>0</v>
      </c>
      <c r="D168" s="7">
        <f t="shared" si="2"/>
        <v>716.79760411774669</v>
      </c>
    </row>
    <row r="169" spans="1:4" x14ac:dyDescent="0.25">
      <c r="A169" s="5" t="s">
        <v>157</v>
      </c>
      <c r="B169" s="7">
        <v>716.79760411774669</v>
      </c>
      <c r="C169" s="7">
        <v>0</v>
      </c>
      <c r="D169" s="7">
        <f t="shared" si="2"/>
        <v>716.79760411774669</v>
      </c>
    </row>
    <row r="170" spans="1:4" x14ac:dyDescent="0.25">
      <c r="A170" s="5" t="s">
        <v>539</v>
      </c>
      <c r="B170" s="7">
        <v>6571.1829421143912</v>
      </c>
      <c r="C170" s="7">
        <v>0</v>
      </c>
      <c r="D170" s="7">
        <f t="shared" si="2"/>
        <v>6571.1829421143912</v>
      </c>
    </row>
    <row r="171" spans="1:4" x14ac:dyDescent="0.25">
      <c r="A171" s="5" t="s">
        <v>184</v>
      </c>
      <c r="B171" s="7">
        <v>716.79760411774669</v>
      </c>
      <c r="C171" s="7">
        <v>0</v>
      </c>
      <c r="D171" s="7">
        <f t="shared" si="2"/>
        <v>716.79760411774669</v>
      </c>
    </row>
    <row r="172" spans="1:4" x14ac:dyDescent="0.25">
      <c r="A172" s="5" t="s">
        <v>237</v>
      </c>
      <c r="B172" s="7">
        <v>121.49110107659374</v>
      </c>
      <c r="C172" s="7">
        <v>0</v>
      </c>
      <c r="D172" s="7">
        <f t="shared" si="2"/>
        <v>121.49110107659374</v>
      </c>
    </row>
    <row r="173" spans="1:4" x14ac:dyDescent="0.25">
      <c r="A173" s="5" t="s">
        <v>99</v>
      </c>
      <c r="B173" s="7">
        <v>121.49110107659374</v>
      </c>
      <c r="C173" s="7">
        <v>133.29057793414853</v>
      </c>
      <c r="D173" s="7">
        <f t="shared" si="2"/>
        <v>254.78167901074227</v>
      </c>
    </row>
    <row r="174" spans="1:4" x14ac:dyDescent="0.25">
      <c r="A174" s="5" t="s">
        <v>37</v>
      </c>
      <c r="B174" s="7">
        <v>0</v>
      </c>
      <c r="C174" s="7">
        <v>0.74026087655023998</v>
      </c>
      <c r="D174" s="7">
        <f t="shared" si="2"/>
        <v>0.74026087655023998</v>
      </c>
    </row>
    <row r="175" spans="1:4" x14ac:dyDescent="0.25">
      <c r="A175" s="5" t="s">
        <v>38</v>
      </c>
      <c r="B175" s="7">
        <v>0</v>
      </c>
      <c r="C175" s="7">
        <v>0.74026087655023998</v>
      </c>
      <c r="D175" s="7">
        <f t="shared" si="2"/>
        <v>0.74026087655023998</v>
      </c>
    </row>
    <row r="176" spans="1:4" x14ac:dyDescent="0.25">
      <c r="A176" s="5" t="s">
        <v>540</v>
      </c>
      <c r="B176" s="7">
        <v>942.78637984252043</v>
      </c>
      <c r="C176" s="7">
        <v>0</v>
      </c>
      <c r="D176" s="7">
        <f t="shared" si="2"/>
        <v>942.78637984252043</v>
      </c>
    </row>
    <row r="177" spans="1:4" x14ac:dyDescent="0.25">
      <c r="A177" s="5" t="s">
        <v>541</v>
      </c>
      <c r="B177" s="7">
        <v>1571.3106330708677</v>
      </c>
      <c r="C177" s="7">
        <v>0</v>
      </c>
      <c r="D177" s="7">
        <f t="shared" si="2"/>
        <v>1571.3106330708677</v>
      </c>
    </row>
    <row r="178" spans="1:4" x14ac:dyDescent="0.25">
      <c r="A178" s="5" t="s">
        <v>542</v>
      </c>
      <c r="B178" s="7">
        <v>1060.6346773228354</v>
      </c>
      <c r="C178" s="7">
        <v>0</v>
      </c>
      <c r="D178" s="7">
        <f t="shared" si="2"/>
        <v>1060.6346773228354</v>
      </c>
    </row>
    <row r="179" spans="1:4" x14ac:dyDescent="0.25">
      <c r="A179" s="5" t="s">
        <v>543</v>
      </c>
      <c r="B179" s="7">
        <v>1060.6346773228354</v>
      </c>
      <c r="C179" s="7">
        <v>0</v>
      </c>
      <c r="D179" s="7">
        <f t="shared" si="2"/>
        <v>1060.6346773228354</v>
      </c>
    </row>
    <row r="180" spans="1:4" x14ac:dyDescent="0.25">
      <c r="A180" s="5" t="s">
        <v>39</v>
      </c>
      <c r="B180" s="7">
        <v>0</v>
      </c>
      <c r="C180" s="7">
        <v>0.74026087655023998</v>
      </c>
      <c r="D180" s="7">
        <f t="shared" si="2"/>
        <v>0.74026087655023998</v>
      </c>
    </row>
    <row r="181" spans="1:4" x14ac:dyDescent="0.25">
      <c r="A181" s="5" t="s">
        <v>185</v>
      </c>
      <c r="B181" s="7">
        <v>121.49110107659374</v>
      </c>
      <c r="C181" s="7">
        <v>0</v>
      </c>
      <c r="D181" s="7">
        <f t="shared" si="2"/>
        <v>121.49110107659374</v>
      </c>
    </row>
    <row r="182" spans="1:4" x14ac:dyDescent="0.25">
      <c r="A182" s="5" t="s">
        <v>10</v>
      </c>
      <c r="B182" s="7">
        <v>716.79760411774669</v>
      </c>
      <c r="C182" s="7">
        <v>9.5608028007643075E-3</v>
      </c>
      <c r="D182" s="7">
        <f t="shared" si="2"/>
        <v>716.80716492054751</v>
      </c>
    </row>
    <row r="183" spans="1:4" x14ac:dyDescent="0.25">
      <c r="A183" s="5" t="s">
        <v>76</v>
      </c>
      <c r="B183" s="7">
        <v>121.49110107659374</v>
      </c>
      <c r="C183" s="7">
        <v>6.1176804005595464</v>
      </c>
      <c r="D183" s="7">
        <f t="shared" si="2"/>
        <v>127.60878147715329</v>
      </c>
    </row>
    <row r="184" spans="1:4" x14ac:dyDescent="0.25">
      <c r="A184" s="5" t="s">
        <v>544</v>
      </c>
      <c r="B184" s="7">
        <v>903.50361401574878</v>
      </c>
      <c r="C184" s="7">
        <v>0</v>
      </c>
      <c r="D184" s="7">
        <f t="shared" si="2"/>
        <v>903.50361401574878</v>
      </c>
    </row>
    <row r="185" spans="1:4" x14ac:dyDescent="0.25">
      <c r="A185" s="5" t="s">
        <v>545</v>
      </c>
      <c r="B185" s="7">
        <v>1571.3106330708677</v>
      </c>
      <c r="C185" s="7">
        <v>0</v>
      </c>
      <c r="D185" s="7">
        <f t="shared" si="2"/>
        <v>1571.3106330708677</v>
      </c>
    </row>
    <row r="186" spans="1:4" x14ac:dyDescent="0.25">
      <c r="A186" s="5" t="s">
        <v>112</v>
      </c>
      <c r="B186" s="7">
        <v>6917.0346759098848</v>
      </c>
      <c r="C186" s="7">
        <v>473.97064801101277</v>
      </c>
      <c r="D186" s="7">
        <f t="shared" si="2"/>
        <v>7391.0053239208974</v>
      </c>
    </row>
    <row r="187" spans="1:4" x14ac:dyDescent="0.25">
      <c r="A187" s="5" t="s">
        <v>17</v>
      </c>
      <c r="B187" s="7">
        <v>121.49110107659374</v>
      </c>
      <c r="C187" s="7">
        <v>0.28245481326575023</v>
      </c>
      <c r="D187" s="7">
        <f t="shared" si="2"/>
        <v>121.77355588985948</v>
      </c>
    </row>
    <row r="188" spans="1:4" x14ac:dyDescent="0.25">
      <c r="A188" s="5" t="s">
        <v>546</v>
      </c>
      <c r="B188" s="7">
        <v>1571.3106330708677</v>
      </c>
      <c r="C188" s="7">
        <v>0</v>
      </c>
      <c r="D188" s="7">
        <f t="shared" si="2"/>
        <v>1571.3106330708677</v>
      </c>
    </row>
    <row r="189" spans="1:4" x14ac:dyDescent="0.25">
      <c r="A189" s="5" t="s">
        <v>547</v>
      </c>
      <c r="B189" s="7">
        <v>1571.3106330708677</v>
      </c>
      <c r="C189" s="7">
        <v>0</v>
      </c>
      <c r="D189" s="7">
        <f t="shared" si="2"/>
        <v>1571.3106330708677</v>
      </c>
    </row>
    <row r="190" spans="1:4" x14ac:dyDescent="0.25">
      <c r="A190" s="5" t="s">
        <v>40</v>
      </c>
      <c r="B190" s="7">
        <v>0</v>
      </c>
      <c r="C190" s="7">
        <v>0.74026087655023998</v>
      </c>
      <c r="D190" s="7">
        <f t="shared" si="2"/>
        <v>0.74026087655023998</v>
      </c>
    </row>
    <row r="191" spans="1:4" x14ac:dyDescent="0.25">
      <c r="A191" s="5" t="s">
        <v>132</v>
      </c>
      <c r="B191" s="7">
        <v>121.49110107659374</v>
      </c>
      <c r="C191" s="7">
        <v>1258.5850077519067</v>
      </c>
      <c r="D191" s="7">
        <f t="shared" si="2"/>
        <v>1380.0761088285003</v>
      </c>
    </row>
    <row r="192" spans="1:4" x14ac:dyDescent="0.25">
      <c r="A192" s="5" t="s">
        <v>186</v>
      </c>
      <c r="B192" s="7">
        <v>716.79760411774669</v>
      </c>
      <c r="C192" s="7">
        <v>0</v>
      </c>
      <c r="D192" s="7">
        <f t="shared" si="2"/>
        <v>716.79760411774669</v>
      </c>
    </row>
    <row r="193" spans="1:4" x14ac:dyDescent="0.25">
      <c r="A193" s="5" t="s">
        <v>50</v>
      </c>
      <c r="B193" s="7">
        <v>1339.2568417065158</v>
      </c>
      <c r="C193" s="7">
        <v>1.2750047998098517</v>
      </c>
      <c r="D193" s="7">
        <f t="shared" si="2"/>
        <v>1340.5318465063258</v>
      </c>
    </row>
    <row r="194" spans="1:4" x14ac:dyDescent="0.25">
      <c r="A194" s="5" t="s">
        <v>569</v>
      </c>
      <c r="B194" s="7">
        <v>0</v>
      </c>
      <c r="C194" s="7">
        <v>0</v>
      </c>
      <c r="D194" s="7">
        <f t="shared" si="2"/>
        <v>0</v>
      </c>
    </row>
    <row r="195" spans="1:4" x14ac:dyDescent="0.25">
      <c r="A195" s="5" t="s">
        <v>385</v>
      </c>
      <c r="B195" s="7">
        <v>716.79760411774669</v>
      </c>
      <c r="C195" s="7">
        <v>0</v>
      </c>
      <c r="D195" s="7">
        <f t="shared" si="2"/>
        <v>716.79760411774669</v>
      </c>
    </row>
    <row r="196" spans="1:4" x14ac:dyDescent="0.25">
      <c r="A196" s="5" t="s">
        <v>136</v>
      </c>
      <c r="B196" s="7">
        <v>5187.7760069324149</v>
      </c>
      <c r="C196" s="7">
        <v>2885.375927053944</v>
      </c>
      <c r="D196" s="7">
        <f t="shared" si="2"/>
        <v>8073.1519339863589</v>
      </c>
    </row>
    <row r="197" spans="1:4" x14ac:dyDescent="0.25">
      <c r="A197" s="5" t="s">
        <v>41</v>
      </c>
      <c r="B197" s="7">
        <v>0</v>
      </c>
      <c r="C197" s="7">
        <v>0.74026087655023998</v>
      </c>
      <c r="D197" s="7">
        <f t="shared" si="2"/>
        <v>0.74026087655023998</v>
      </c>
    </row>
    <row r="198" spans="1:4" x14ac:dyDescent="0.25">
      <c r="A198" s="5" t="s">
        <v>187</v>
      </c>
      <c r="B198" s="7">
        <v>716.79760411774669</v>
      </c>
      <c r="C198" s="7">
        <v>0</v>
      </c>
      <c r="D198" s="7">
        <f t="shared" si="2"/>
        <v>716.79760411774669</v>
      </c>
    </row>
    <row r="199" spans="1:4" x14ac:dyDescent="0.25">
      <c r="A199" s="5" t="s">
        <v>335</v>
      </c>
      <c r="B199" s="7">
        <v>1060.6346773228354</v>
      </c>
      <c r="C199" s="7">
        <v>0</v>
      </c>
      <c r="D199" s="7">
        <f t="shared" si="2"/>
        <v>1060.6346773228354</v>
      </c>
    </row>
    <row r="200" spans="1:4" x14ac:dyDescent="0.25">
      <c r="A200" s="5" t="s">
        <v>361</v>
      </c>
      <c r="B200" s="7">
        <v>716.79760411774669</v>
      </c>
      <c r="C200" s="7">
        <v>0</v>
      </c>
      <c r="D200" s="7">
        <f t="shared" si="2"/>
        <v>716.79760411774669</v>
      </c>
    </row>
    <row r="201" spans="1:4" x14ac:dyDescent="0.25">
      <c r="A201" s="5" t="s">
        <v>11</v>
      </c>
      <c r="B201" s="7">
        <v>121.49110107659374</v>
      </c>
      <c r="C201" s="7">
        <v>0.17540767971486557</v>
      </c>
      <c r="D201" s="7">
        <f t="shared" si="2"/>
        <v>121.6665087563086</v>
      </c>
    </row>
    <row r="202" spans="1:4" x14ac:dyDescent="0.25">
      <c r="A202" s="5" t="s">
        <v>219</v>
      </c>
      <c r="B202" s="7">
        <v>716.79760411774669</v>
      </c>
      <c r="C202" s="7">
        <v>0</v>
      </c>
      <c r="D202" s="7">
        <f t="shared" si="2"/>
        <v>716.79760411774669</v>
      </c>
    </row>
    <row r="203" spans="1:4" x14ac:dyDescent="0.25">
      <c r="A203" s="5" t="s">
        <v>158</v>
      </c>
      <c r="B203" s="7">
        <v>716.79760411774669</v>
      </c>
      <c r="C203" s="7">
        <v>0</v>
      </c>
      <c r="D203" s="7">
        <f t="shared" si="2"/>
        <v>716.79760411774669</v>
      </c>
    </row>
    <row r="204" spans="1:4" x14ac:dyDescent="0.25">
      <c r="A204" s="5" t="s">
        <v>3</v>
      </c>
      <c r="B204" s="7">
        <v>716.79760411774669</v>
      </c>
      <c r="C204" s="7">
        <v>0</v>
      </c>
      <c r="D204" s="7">
        <f t="shared" ref="D204:D267" si="3">SUM(B204:C204)</f>
        <v>716.79760411774669</v>
      </c>
    </row>
    <row r="205" spans="1:4" x14ac:dyDescent="0.25">
      <c r="A205" s="5" t="s">
        <v>548</v>
      </c>
      <c r="B205" s="7">
        <v>1571.3106330708677</v>
      </c>
      <c r="C205" s="7">
        <v>0</v>
      </c>
      <c r="D205" s="7">
        <f t="shared" si="3"/>
        <v>1571.3106330708677</v>
      </c>
    </row>
    <row r="206" spans="1:4" x14ac:dyDescent="0.25">
      <c r="A206" s="5" t="s">
        <v>71</v>
      </c>
      <c r="B206" s="7">
        <v>716.79760411774669</v>
      </c>
      <c r="C206" s="7">
        <v>62.095874466398442</v>
      </c>
      <c r="D206" s="7">
        <f t="shared" si="3"/>
        <v>778.8934785841451</v>
      </c>
    </row>
    <row r="207" spans="1:4" x14ac:dyDescent="0.25">
      <c r="A207" s="5" t="s">
        <v>65</v>
      </c>
      <c r="B207" s="7">
        <v>121.49110107659374</v>
      </c>
      <c r="C207" s="7">
        <v>32.942455451927565</v>
      </c>
      <c r="D207" s="7">
        <f t="shared" si="3"/>
        <v>154.43355652852131</v>
      </c>
    </row>
    <row r="208" spans="1:4" x14ac:dyDescent="0.25">
      <c r="A208" s="5" t="s">
        <v>336</v>
      </c>
      <c r="B208" s="7">
        <v>1021.3519114960638</v>
      </c>
      <c r="C208" s="7">
        <v>0</v>
      </c>
      <c r="D208" s="7">
        <f t="shared" si="3"/>
        <v>1021.3519114960638</v>
      </c>
    </row>
    <row r="209" spans="1:4" x14ac:dyDescent="0.25">
      <c r="A209" s="5" t="s">
        <v>69</v>
      </c>
      <c r="B209" s="7">
        <v>1182.1257783994292</v>
      </c>
      <c r="C209" s="7">
        <v>7.6086335860581613</v>
      </c>
      <c r="D209" s="7">
        <f t="shared" si="3"/>
        <v>1189.7344119854874</v>
      </c>
    </row>
    <row r="210" spans="1:4" x14ac:dyDescent="0.25">
      <c r="A210" s="5" t="s">
        <v>19</v>
      </c>
      <c r="B210" s="7">
        <v>716.79760411774669</v>
      </c>
      <c r="C210" s="7">
        <v>0.47267125752109135</v>
      </c>
      <c r="D210" s="7">
        <f t="shared" si="3"/>
        <v>717.27027537526783</v>
      </c>
    </row>
    <row r="211" spans="1:4" x14ac:dyDescent="0.25">
      <c r="A211" s="5" t="s">
        <v>5</v>
      </c>
      <c r="B211" s="7">
        <v>716.79760411774669</v>
      </c>
      <c r="C211" s="7">
        <v>0</v>
      </c>
      <c r="D211" s="7">
        <f t="shared" si="3"/>
        <v>716.79760411774669</v>
      </c>
    </row>
    <row r="212" spans="1:4" x14ac:dyDescent="0.25">
      <c r="A212" s="5" t="s">
        <v>549</v>
      </c>
      <c r="B212" s="7">
        <v>942.78637984252043</v>
      </c>
      <c r="C212" s="7">
        <v>0</v>
      </c>
      <c r="D212" s="7">
        <f t="shared" si="3"/>
        <v>942.78637984252043</v>
      </c>
    </row>
    <row r="213" spans="1:4" x14ac:dyDescent="0.25">
      <c r="A213" s="5" t="s">
        <v>42</v>
      </c>
      <c r="B213" s="7">
        <v>0</v>
      </c>
      <c r="C213" s="7">
        <v>0.74026087655023998</v>
      </c>
      <c r="D213" s="7">
        <f t="shared" si="3"/>
        <v>0.74026087655023998</v>
      </c>
    </row>
    <row r="214" spans="1:4" x14ac:dyDescent="0.25">
      <c r="A214" s="5" t="s">
        <v>288</v>
      </c>
      <c r="B214" s="7">
        <v>942.78637984252043</v>
      </c>
      <c r="C214" s="7">
        <v>0</v>
      </c>
      <c r="D214" s="7">
        <f t="shared" si="3"/>
        <v>942.78637984252043</v>
      </c>
    </row>
    <row r="215" spans="1:4" x14ac:dyDescent="0.25">
      <c r="A215" s="5" t="s">
        <v>43</v>
      </c>
      <c r="B215" s="7">
        <v>0</v>
      </c>
      <c r="C215" s="7">
        <v>0.74026087655023998</v>
      </c>
      <c r="D215" s="7">
        <f t="shared" si="3"/>
        <v>0.74026087655023998</v>
      </c>
    </row>
    <row r="216" spans="1:4" x14ac:dyDescent="0.25">
      <c r="A216" s="5" t="s">
        <v>550</v>
      </c>
      <c r="B216" s="7">
        <v>864.22084818897713</v>
      </c>
      <c r="C216" s="7">
        <v>0</v>
      </c>
      <c r="D216" s="7">
        <f t="shared" si="3"/>
        <v>864.22084818897713</v>
      </c>
    </row>
    <row r="217" spans="1:4" x14ac:dyDescent="0.25">
      <c r="A217" s="5" t="s">
        <v>551</v>
      </c>
      <c r="B217" s="7">
        <v>1532.0278672440959</v>
      </c>
      <c r="C217" s="7">
        <v>0</v>
      </c>
      <c r="D217" s="7">
        <f t="shared" si="3"/>
        <v>1532.0278672440959</v>
      </c>
    </row>
    <row r="218" spans="1:4" x14ac:dyDescent="0.25">
      <c r="A218" s="5" t="s">
        <v>102</v>
      </c>
      <c r="B218" s="7">
        <v>4496.0725393414259</v>
      </c>
      <c r="C218" s="7">
        <v>0</v>
      </c>
      <c r="D218" s="7">
        <f t="shared" si="3"/>
        <v>4496.0725393414259</v>
      </c>
    </row>
    <row r="219" spans="1:4" x14ac:dyDescent="0.25">
      <c r="A219" s="5" t="s">
        <v>85</v>
      </c>
      <c r="B219" s="7">
        <v>1614.2362024939175</v>
      </c>
      <c r="C219" s="7">
        <v>25.308122169976631</v>
      </c>
      <c r="D219" s="7">
        <f t="shared" si="3"/>
        <v>1639.5443246638943</v>
      </c>
    </row>
    <row r="220" spans="1:4" x14ac:dyDescent="0.25">
      <c r="A220" s="5" t="s">
        <v>189</v>
      </c>
      <c r="B220" s="7">
        <v>716.79760411774669</v>
      </c>
      <c r="C220" s="7">
        <v>0</v>
      </c>
      <c r="D220" s="7">
        <f t="shared" si="3"/>
        <v>716.79760411774669</v>
      </c>
    </row>
    <row r="221" spans="1:4" x14ac:dyDescent="0.25">
      <c r="A221" s="5" t="s">
        <v>552</v>
      </c>
      <c r="B221" s="7">
        <v>1257.048506456694</v>
      </c>
      <c r="C221" s="7">
        <v>0</v>
      </c>
      <c r="D221" s="7">
        <f t="shared" si="3"/>
        <v>1257.048506456694</v>
      </c>
    </row>
    <row r="222" spans="1:4" x14ac:dyDescent="0.25">
      <c r="A222" s="5" t="s">
        <v>377</v>
      </c>
      <c r="B222" s="7">
        <v>942.78637984252043</v>
      </c>
      <c r="C222" s="7">
        <v>0</v>
      </c>
      <c r="D222" s="7">
        <f t="shared" si="3"/>
        <v>942.78637984252043</v>
      </c>
    </row>
    <row r="223" spans="1:4" x14ac:dyDescent="0.25">
      <c r="A223" s="5" t="s">
        <v>59</v>
      </c>
      <c r="B223" s="7">
        <v>907.14641761202756</v>
      </c>
      <c r="C223" s="7">
        <v>3.3625569169072564</v>
      </c>
      <c r="D223" s="7">
        <f t="shared" si="3"/>
        <v>910.5089745289348</v>
      </c>
    </row>
    <row r="224" spans="1:4" x14ac:dyDescent="0.25">
      <c r="A224" s="5" t="s">
        <v>337</v>
      </c>
      <c r="B224" s="7">
        <v>6398.2570752166457</v>
      </c>
      <c r="C224" s="7">
        <v>0</v>
      </c>
      <c r="D224" s="7">
        <f t="shared" si="3"/>
        <v>6398.2570752166457</v>
      </c>
    </row>
    <row r="225" spans="1:4" x14ac:dyDescent="0.25">
      <c r="A225" s="5" t="s">
        <v>131</v>
      </c>
      <c r="B225" s="7">
        <v>7633.832280027631</v>
      </c>
      <c r="C225" s="7">
        <v>1895.8826484737469</v>
      </c>
      <c r="D225" s="7">
        <f t="shared" si="3"/>
        <v>9529.7149285013784</v>
      </c>
    </row>
    <row r="226" spans="1:4" x14ac:dyDescent="0.25">
      <c r="A226" s="5" t="s">
        <v>6</v>
      </c>
      <c r="B226" s="7">
        <v>716.79760411774669</v>
      </c>
      <c r="C226" s="7">
        <v>0</v>
      </c>
      <c r="D226" s="7">
        <f t="shared" si="3"/>
        <v>716.79760411774669</v>
      </c>
    </row>
    <row r="227" spans="1:4" x14ac:dyDescent="0.25">
      <c r="A227" s="5" t="s">
        <v>8</v>
      </c>
      <c r="B227" s="7">
        <v>716.79760411774669</v>
      </c>
      <c r="C227" s="7">
        <v>0</v>
      </c>
      <c r="D227" s="7">
        <f t="shared" si="3"/>
        <v>716.79760411774669</v>
      </c>
    </row>
    <row r="228" spans="1:4" x14ac:dyDescent="0.25">
      <c r="A228" s="5" t="s">
        <v>190</v>
      </c>
      <c r="B228" s="7">
        <v>716.79760411774669</v>
      </c>
      <c r="C228" s="7">
        <v>0</v>
      </c>
      <c r="D228" s="7">
        <f t="shared" si="3"/>
        <v>716.79760411774669</v>
      </c>
    </row>
    <row r="229" spans="1:4" x14ac:dyDescent="0.25">
      <c r="A229" s="5" t="s">
        <v>106</v>
      </c>
      <c r="B229" s="7">
        <v>716.79760411774669</v>
      </c>
      <c r="C229" s="7">
        <v>370.70415093424714</v>
      </c>
      <c r="D229" s="7">
        <f t="shared" si="3"/>
        <v>1087.5017550519938</v>
      </c>
    </row>
    <row r="230" spans="1:4" x14ac:dyDescent="0.25">
      <c r="A230" s="5" t="s">
        <v>104</v>
      </c>
      <c r="B230" s="7">
        <v>0</v>
      </c>
      <c r="C230" s="7">
        <v>370.70415093424714</v>
      </c>
      <c r="D230" s="7">
        <f t="shared" si="3"/>
        <v>370.70415093424714</v>
      </c>
    </row>
    <row r="231" spans="1:4" x14ac:dyDescent="0.25">
      <c r="A231" s="5" t="s">
        <v>553</v>
      </c>
      <c r="B231" s="7">
        <v>824.93808236220536</v>
      </c>
      <c r="C231" s="7">
        <v>0</v>
      </c>
      <c r="D231" s="7">
        <f t="shared" si="3"/>
        <v>824.93808236220536</v>
      </c>
    </row>
    <row r="232" spans="1:4" x14ac:dyDescent="0.25">
      <c r="A232" s="5" t="s">
        <v>16</v>
      </c>
      <c r="B232" s="7">
        <v>121.49110107659374</v>
      </c>
      <c r="C232" s="7">
        <v>0.33968258652260164</v>
      </c>
      <c r="D232" s="7">
        <f t="shared" si="3"/>
        <v>121.83078366311634</v>
      </c>
    </row>
    <row r="233" spans="1:4" x14ac:dyDescent="0.25">
      <c r="A233" s="5" t="s">
        <v>44</v>
      </c>
      <c r="B233" s="7">
        <v>0</v>
      </c>
      <c r="C233" s="7">
        <v>0.74026087655023998</v>
      </c>
      <c r="D233" s="7">
        <f t="shared" si="3"/>
        <v>0.74026087655023998</v>
      </c>
    </row>
    <row r="234" spans="1:4" x14ac:dyDescent="0.25">
      <c r="A234" s="5" t="s">
        <v>107</v>
      </c>
      <c r="B234" s="7">
        <v>716.79760411774669</v>
      </c>
      <c r="C234" s="7">
        <v>370.70415093424714</v>
      </c>
      <c r="D234" s="7">
        <f t="shared" si="3"/>
        <v>1087.5017550519938</v>
      </c>
    </row>
    <row r="235" spans="1:4" x14ac:dyDescent="0.25">
      <c r="A235" s="5" t="s">
        <v>554</v>
      </c>
      <c r="B235" s="7">
        <v>1217.765740629922</v>
      </c>
      <c r="C235" s="7">
        <v>0</v>
      </c>
      <c r="D235" s="7">
        <f t="shared" si="3"/>
        <v>1217.765740629922</v>
      </c>
    </row>
    <row r="236" spans="1:4" x14ac:dyDescent="0.25">
      <c r="A236" s="5" t="s">
        <v>192</v>
      </c>
      <c r="B236" s="7">
        <v>716.79760411774669</v>
      </c>
      <c r="C236" s="7">
        <v>0</v>
      </c>
      <c r="D236" s="7">
        <f t="shared" si="3"/>
        <v>716.79760411774669</v>
      </c>
    </row>
    <row r="237" spans="1:4" x14ac:dyDescent="0.25">
      <c r="A237" s="5" t="s">
        <v>84</v>
      </c>
      <c r="B237" s="7">
        <v>121.49110107659374</v>
      </c>
      <c r="C237" s="7">
        <v>38.811079357942759</v>
      </c>
      <c r="D237" s="7">
        <f t="shared" si="3"/>
        <v>160.3021804345365</v>
      </c>
    </row>
    <row r="238" spans="1:4" x14ac:dyDescent="0.25">
      <c r="A238" s="5" t="s">
        <v>77</v>
      </c>
      <c r="B238" s="7">
        <v>121.49110107659374</v>
      </c>
      <c r="C238" s="7">
        <v>83.349595522193624</v>
      </c>
      <c r="D238" s="7">
        <f t="shared" si="3"/>
        <v>204.84069659878736</v>
      </c>
    </row>
    <row r="239" spans="1:4" x14ac:dyDescent="0.25">
      <c r="A239" s="5" t="s">
        <v>198</v>
      </c>
      <c r="B239" s="7">
        <v>716.79760411774669</v>
      </c>
      <c r="C239" s="7">
        <v>0</v>
      </c>
      <c r="D239" s="7">
        <f t="shared" si="3"/>
        <v>716.79760411774669</v>
      </c>
    </row>
    <row r="240" spans="1:4" x14ac:dyDescent="0.25">
      <c r="A240" s="5" t="s">
        <v>555</v>
      </c>
      <c r="B240" s="7">
        <v>1178.4829748031505</v>
      </c>
      <c r="C240" s="7">
        <v>0</v>
      </c>
      <c r="D240" s="7">
        <f t="shared" si="3"/>
        <v>1178.4829748031505</v>
      </c>
    </row>
    <row r="241" spans="1:4" x14ac:dyDescent="0.25">
      <c r="A241" s="5" t="s">
        <v>517</v>
      </c>
      <c r="B241" s="7">
        <v>1217.765740629922</v>
      </c>
      <c r="C241" s="7">
        <v>0</v>
      </c>
      <c r="D241" s="7">
        <f t="shared" si="3"/>
        <v>1217.765740629922</v>
      </c>
    </row>
    <row r="242" spans="1:4" x14ac:dyDescent="0.25">
      <c r="A242" s="5" t="s">
        <v>126</v>
      </c>
      <c r="B242" s="7">
        <v>716.79760411774669</v>
      </c>
      <c r="C242" s="7">
        <v>1284.9743148382709</v>
      </c>
      <c r="D242" s="7">
        <f t="shared" si="3"/>
        <v>2001.7719189560175</v>
      </c>
    </row>
    <row r="243" spans="1:4" x14ac:dyDescent="0.25">
      <c r="A243" s="5" t="s">
        <v>129</v>
      </c>
      <c r="B243" s="7">
        <v>716.79760411774669</v>
      </c>
      <c r="C243" s="7">
        <v>1783.8812697514866</v>
      </c>
      <c r="D243" s="7">
        <f t="shared" si="3"/>
        <v>2500.678873869233</v>
      </c>
    </row>
    <row r="244" spans="1:4" x14ac:dyDescent="0.25">
      <c r="A244" s="5" t="s">
        <v>4</v>
      </c>
      <c r="B244" s="7">
        <v>716.79760411774669</v>
      </c>
      <c r="C244" s="7">
        <v>0</v>
      </c>
      <c r="D244" s="7">
        <f t="shared" si="3"/>
        <v>716.79760411774669</v>
      </c>
    </row>
    <row r="245" spans="1:4" x14ac:dyDescent="0.25">
      <c r="A245" s="5" t="s">
        <v>113</v>
      </c>
      <c r="B245" s="7">
        <v>1571.3106330708677</v>
      </c>
      <c r="C245" s="7">
        <v>473.97064801101277</v>
      </c>
      <c r="D245" s="7">
        <f t="shared" si="3"/>
        <v>2045.2812810818805</v>
      </c>
    </row>
    <row r="246" spans="1:4" x14ac:dyDescent="0.25">
      <c r="A246" s="5" t="s">
        <v>338</v>
      </c>
      <c r="B246" s="7">
        <v>5014.8501400346677</v>
      </c>
      <c r="C246" s="7">
        <v>0</v>
      </c>
      <c r="D246" s="7">
        <f t="shared" si="3"/>
        <v>5014.8501400346677</v>
      </c>
    </row>
    <row r="247" spans="1:4" x14ac:dyDescent="0.25">
      <c r="A247" s="5" t="s">
        <v>556</v>
      </c>
      <c r="B247" s="7">
        <v>1571.3106330708677</v>
      </c>
      <c r="C247" s="7">
        <v>0</v>
      </c>
      <c r="D247" s="7">
        <f t="shared" si="3"/>
        <v>1571.3106330708677</v>
      </c>
    </row>
    <row r="248" spans="1:4" x14ac:dyDescent="0.25">
      <c r="A248" s="5" t="s">
        <v>557</v>
      </c>
      <c r="B248" s="7">
        <v>785.65531653543383</v>
      </c>
      <c r="C248" s="7">
        <v>0</v>
      </c>
      <c r="D248" s="7">
        <f t="shared" si="3"/>
        <v>785.65531653543383</v>
      </c>
    </row>
    <row r="249" spans="1:4" x14ac:dyDescent="0.25">
      <c r="A249" s="5" t="s">
        <v>558</v>
      </c>
      <c r="B249" s="7">
        <v>1021.3519114960638</v>
      </c>
      <c r="C249" s="7">
        <v>0</v>
      </c>
      <c r="D249" s="7">
        <f t="shared" si="3"/>
        <v>1021.3519114960638</v>
      </c>
    </row>
    <row r="250" spans="1:4" x14ac:dyDescent="0.25">
      <c r="A250" s="5" t="s">
        <v>83</v>
      </c>
      <c r="B250" s="7">
        <v>121.49110107659374</v>
      </c>
      <c r="C250" s="7">
        <v>15.945734242176247</v>
      </c>
      <c r="D250" s="7">
        <f t="shared" si="3"/>
        <v>137.43683531876999</v>
      </c>
    </row>
    <row r="251" spans="1:4" x14ac:dyDescent="0.25">
      <c r="A251" s="5" t="s">
        <v>52</v>
      </c>
      <c r="B251" s="7">
        <v>121.49110107659374</v>
      </c>
      <c r="C251" s="7">
        <v>0.43288026036715155</v>
      </c>
      <c r="D251" s="7">
        <f t="shared" si="3"/>
        <v>121.92398133696089</v>
      </c>
    </row>
    <row r="252" spans="1:4" x14ac:dyDescent="0.25">
      <c r="A252" s="5" t="s">
        <v>58</v>
      </c>
      <c r="B252" s="7">
        <v>716.79760411774669</v>
      </c>
      <c r="C252" s="7">
        <v>5.7528140467944597</v>
      </c>
      <c r="D252" s="7">
        <f t="shared" si="3"/>
        <v>722.55041816454116</v>
      </c>
    </row>
    <row r="253" spans="1:4" x14ac:dyDescent="0.25">
      <c r="A253" s="5" t="s">
        <v>63</v>
      </c>
      <c r="B253" s="7">
        <v>716.79760411774669</v>
      </c>
      <c r="C253" s="7">
        <v>40.68322320215718</v>
      </c>
      <c r="D253" s="7">
        <f t="shared" si="3"/>
        <v>757.48082731990382</v>
      </c>
    </row>
    <row r="254" spans="1:4" x14ac:dyDescent="0.25">
      <c r="A254" s="5" t="s">
        <v>559</v>
      </c>
      <c r="B254" s="7">
        <v>1414.1795697637806</v>
      </c>
      <c r="C254" s="7">
        <v>0</v>
      </c>
      <c r="D254" s="7">
        <f t="shared" si="3"/>
        <v>1414.1795697637806</v>
      </c>
    </row>
    <row r="255" spans="1:4" x14ac:dyDescent="0.25">
      <c r="A255" s="5" t="s">
        <v>560</v>
      </c>
      <c r="B255" s="7">
        <v>785.65531653543383</v>
      </c>
      <c r="C255" s="7">
        <v>0</v>
      </c>
      <c r="D255" s="7">
        <f t="shared" si="3"/>
        <v>785.65531653543383</v>
      </c>
    </row>
    <row r="256" spans="1:4" x14ac:dyDescent="0.25">
      <c r="A256" s="5" t="s">
        <v>194</v>
      </c>
      <c r="B256" s="7">
        <v>716.79760411774669</v>
      </c>
      <c r="C256" s="7">
        <v>0</v>
      </c>
      <c r="D256" s="7">
        <f t="shared" si="3"/>
        <v>716.79760411774669</v>
      </c>
    </row>
    <row r="257" spans="1:4" x14ac:dyDescent="0.25">
      <c r="A257" s="5" t="s">
        <v>140</v>
      </c>
      <c r="B257" s="7">
        <v>716.79760411774669</v>
      </c>
      <c r="C257" s="7">
        <v>8192.3510448965772</v>
      </c>
      <c r="D257" s="7">
        <f t="shared" si="3"/>
        <v>8909.1486490143234</v>
      </c>
    </row>
    <row r="258" spans="1:4" x14ac:dyDescent="0.25">
      <c r="A258" s="5" t="s">
        <v>580</v>
      </c>
      <c r="B258" s="7">
        <v>0</v>
      </c>
      <c r="C258" s="7">
        <v>0</v>
      </c>
      <c r="D258" s="7">
        <f t="shared" si="3"/>
        <v>0</v>
      </c>
    </row>
    <row r="259" spans="1:4" x14ac:dyDescent="0.25">
      <c r="A259" s="5" t="s">
        <v>2</v>
      </c>
      <c r="B259" s="7">
        <v>6769.2029455388965</v>
      </c>
      <c r="C259" s="7">
        <v>0</v>
      </c>
      <c r="D259" s="7">
        <f t="shared" si="3"/>
        <v>6769.2029455388965</v>
      </c>
    </row>
    <row r="260" spans="1:4" x14ac:dyDescent="0.25">
      <c r="A260" s="5" t="s">
        <v>108</v>
      </c>
      <c r="B260" s="7">
        <v>716.79760411774669</v>
      </c>
      <c r="C260" s="7">
        <v>370.70415093424714</v>
      </c>
      <c r="D260" s="7">
        <f t="shared" si="3"/>
        <v>1087.5017550519938</v>
      </c>
    </row>
    <row r="261" spans="1:4" x14ac:dyDescent="0.25">
      <c r="A261" s="5" t="s">
        <v>561</v>
      </c>
      <c r="B261" s="7">
        <v>1374.8968039370091</v>
      </c>
      <c r="C261" s="7">
        <v>0</v>
      </c>
      <c r="D261" s="7">
        <f t="shared" si="3"/>
        <v>1374.8968039370091</v>
      </c>
    </row>
    <row r="262" spans="1:4" x14ac:dyDescent="0.25">
      <c r="A262" s="5" t="s">
        <v>162</v>
      </c>
      <c r="B262" s="7">
        <v>716.79760411774669</v>
      </c>
      <c r="C262" s="7">
        <v>0</v>
      </c>
      <c r="D262" s="7">
        <f t="shared" si="3"/>
        <v>716.79760411774669</v>
      </c>
    </row>
    <row r="263" spans="1:4" x14ac:dyDescent="0.25">
      <c r="A263" s="5" t="s">
        <v>18</v>
      </c>
      <c r="B263" s="7">
        <v>121.49110107659374</v>
      </c>
      <c r="C263" s="7">
        <v>6.9234803384674715</v>
      </c>
      <c r="D263" s="7">
        <f t="shared" si="3"/>
        <v>128.41458141506121</v>
      </c>
    </row>
    <row r="264" spans="1:4" x14ac:dyDescent="0.25">
      <c r="A264" s="5" t="s">
        <v>562</v>
      </c>
      <c r="B264" s="7">
        <v>5106.7595574803199</v>
      </c>
      <c r="C264" s="7">
        <v>0</v>
      </c>
      <c r="D264" s="7">
        <f t="shared" si="3"/>
        <v>5106.7595574803199</v>
      </c>
    </row>
    <row r="265" spans="1:4" x14ac:dyDescent="0.25">
      <c r="A265" s="5" t="s">
        <v>13</v>
      </c>
      <c r="B265" s="7">
        <v>121.49110107659374</v>
      </c>
      <c r="C265" s="7">
        <v>2.6975490708335217</v>
      </c>
      <c r="D265" s="7">
        <f t="shared" si="3"/>
        <v>124.18865014742725</v>
      </c>
    </row>
    <row r="266" spans="1:4" x14ac:dyDescent="0.25">
      <c r="A266" s="5" t="s">
        <v>45</v>
      </c>
      <c r="B266" s="7">
        <v>0</v>
      </c>
      <c r="C266" s="7">
        <v>0.74026087655023998</v>
      </c>
      <c r="D266" s="7">
        <f t="shared" si="3"/>
        <v>0.74026087655023998</v>
      </c>
    </row>
    <row r="267" spans="1:4" x14ac:dyDescent="0.25">
      <c r="A267" s="5" t="s">
        <v>79</v>
      </c>
      <c r="B267" s="7">
        <v>121.49110107659374</v>
      </c>
      <c r="C267" s="7">
        <v>19.782526325325797</v>
      </c>
      <c r="D267" s="7">
        <f t="shared" si="3"/>
        <v>141.27362740191953</v>
      </c>
    </row>
    <row r="268" spans="1:4" x14ac:dyDescent="0.25">
      <c r="A268" s="5" t="s">
        <v>120</v>
      </c>
      <c r="B268" s="7">
        <v>0</v>
      </c>
      <c r="C268" s="7">
        <v>591.3341135027066</v>
      </c>
      <c r="D268" s="7">
        <f t="shared" ref="D268:D293" si="4">SUM(B268:C268)</f>
        <v>591.3341135027066</v>
      </c>
    </row>
    <row r="269" spans="1:4" x14ac:dyDescent="0.25">
      <c r="A269" s="5" t="s">
        <v>195</v>
      </c>
      <c r="B269" s="7">
        <v>716.79760411774669</v>
      </c>
      <c r="C269" s="7">
        <v>0</v>
      </c>
      <c r="D269" s="7">
        <f t="shared" si="4"/>
        <v>716.79760411774669</v>
      </c>
    </row>
    <row r="270" spans="1:4" x14ac:dyDescent="0.25">
      <c r="A270" s="5" t="s">
        <v>563</v>
      </c>
      <c r="B270" s="7">
        <v>903.50361401574878</v>
      </c>
      <c r="C270" s="7">
        <v>0</v>
      </c>
      <c r="D270" s="7">
        <f t="shared" si="4"/>
        <v>903.50361401574878</v>
      </c>
    </row>
    <row r="271" spans="1:4" x14ac:dyDescent="0.25">
      <c r="A271" s="5" t="s">
        <v>88</v>
      </c>
      <c r="B271" s="7">
        <v>121.49110107659374</v>
      </c>
      <c r="C271" s="7">
        <v>107.82284033798716</v>
      </c>
      <c r="D271" s="7">
        <f t="shared" si="4"/>
        <v>229.31394141458088</v>
      </c>
    </row>
    <row r="272" spans="1:4" x14ac:dyDescent="0.25">
      <c r="A272" s="5" t="s">
        <v>564</v>
      </c>
      <c r="B272" s="7">
        <v>1099.9174431496069</v>
      </c>
      <c r="C272" s="7">
        <v>0</v>
      </c>
      <c r="D272" s="7">
        <f t="shared" si="4"/>
        <v>1099.9174431496069</v>
      </c>
    </row>
    <row r="273" spans="1:4" x14ac:dyDescent="0.25">
      <c r="A273" s="5" t="s">
        <v>67</v>
      </c>
      <c r="B273" s="7">
        <v>121.49110107659374</v>
      </c>
      <c r="C273" s="7">
        <v>6.147048026700511</v>
      </c>
      <c r="D273" s="7">
        <f t="shared" si="4"/>
        <v>127.63814910329425</v>
      </c>
    </row>
    <row r="274" spans="1:4" x14ac:dyDescent="0.25">
      <c r="A274" s="5" t="s">
        <v>196</v>
      </c>
      <c r="B274" s="7">
        <v>716.79760411774669</v>
      </c>
      <c r="C274" s="7">
        <v>0</v>
      </c>
      <c r="D274" s="7">
        <f t="shared" si="4"/>
        <v>716.79760411774669</v>
      </c>
    </row>
    <row r="275" spans="1:4" x14ac:dyDescent="0.25">
      <c r="A275" s="5" t="s">
        <v>498</v>
      </c>
      <c r="B275" s="7">
        <v>1571.3106330708677</v>
      </c>
      <c r="C275" s="7">
        <v>0</v>
      </c>
      <c r="D275" s="7">
        <f t="shared" si="4"/>
        <v>1571.3106330708677</v>
      </c>
    </row>
    <row r="276" spans="1:4" x14ac:dyDescent="0.25">
      <c r="A276" s="5" t="s">
        <v>46</v>
      </c>
      <c r="B276" s="7">
        <v>0</v>
      </c>
      <c r="C276" s="7">
        <v>0.74026087655023998</v>
      </c>
      <c r="D276" s="7">
        <f t="shared" si="4"/>
        <v>0.74026087655023998</v>
      </c>
    </row>
    <row r="277" spans="1:4" x14ac:dyDescent="0.25">
      <c r="A277" s="5" t="s">
        <v>199</v>
      </c>
      <c r="B277" s="7">
        <v>716.79760411774669</v>
      </c>
      <c r="C277" s="7">
        <v>0</v>
      </c>
      <c r="D277" s="7">
        <f t="shared" si="4"/>
        <v>716.79760411774669</v>
      </c>
    </row>
    <row r="278" spans="1:4" x14ac:dyDescent="0.25">
      <c r="A278" s="5" t="s">
        <v>221</v>
      </c>
      <c r="B278" s="7">
        <v>716.79760411774669</v>
      </c>
      <c r="C278" s="7">
        <v>0</v>
      </c>
      <c r="D278" s="7">
        <f t="shared" si="4"/>
        <v>716.79760411774669</v>
      </c>
    </row>
    <row r="279" spans="1:4" x14ac:dyDescent="0.25">
      <c r="A279" s="5" t="s">
        <v>565</v>
      </c>
      <c r="B279" s="7">
        <v>824.93808236220536</v>
      </c>
      <c r="C279" s="7">
        <v>0</v>
      </c>
      <c r="D279" s="7">
        <f t="shared" si="4"/>
        <v>824.93808236220536</v>
      </c>
    </row>
    <row r="280" spans="1:4" x14ac:dyDescent="0.25">
      <c r="A280" s="5" t="s">
        <v>128</v>
      </c>
      <c r="B280" s="7">
        <v>716.79760411774669</v>
      </c>
      <c r="C280" s="7">
        <v>1246.1293615398824</v>
      </c>
      <c r="D280" s="7">
        <f t="shared" si="4"/>
        <v>1962.9269656576291</v>
      </c>
    </row>
    <row r="281" spans="1:4" x14ac:dyDescent="0.25">
      <c r="A281" s="5" t="s">
        <v>339</v>
      </c>
      <c r="B281" s="7">
        <v>0</v>
      </c>
      <c r="C281" s="7">
        <v>0</v>
      </c>
      <c r="D281" s="7">
        <f t="shared" si="4"/>
        <v>0</v>
      </c>
    </row>
    <row r="282" spans="1:4" x14ac:dyDescent="0.25">
      <c r="A282" s="5" t="s">
        <v>220</v>
      </c>
      <c r="B282" s="7">
        <v>716.79760411774669</v>
      </c>
      <c r="C282" s="7">
        <v>0</v>
      </c>
      <c r="D282" s="7">
        <f t="shared" si="4"/>
        <v>716.79760411774669</v>
      </c>
    </row>
    <row r="283" spans="1:4" x14ac:dyDescent="0.25">
      <c r="A283" s="5" t="s">
        <v>214</v>
      </c>
      <c r="B283" s="7">
        <v>716.79760411774669</v>
      </c>
      <c r="C283" s="7">
        <v>0</v>
      </c>
      <c r="D283" s="7">
        <f t="shared" si="4"/>
        <v>716.79760411774669</v>
      </c>
    </row>
    <row r="284" spans="1:4" x14ac:dyDescent="0.25">
      <c r="A284" s="5" t="s">
        <v>47</v>
      </c>
      <c r="B284" s="7">
        <v>0</v>
      </c>
      <c r="C284" s="7">
        <v>0.74026087655023998</v>
      </c>
      <c r="D284" s="7">
        <f t="shared" si="4"/>
        <v>0.74026087655023998</v>
      </c>
    </row>
    <row r="285" spans="1:4" x14ac:dyDescent="0.25">
      <c r="A285" s="5" t="s">
        <v>48</v>
      </c>
      <c r="B285" s="7">
        <v>0</v>
      </c>
      <c r="C285" s="7">
        <v>0.74026087655023998</v>
      </c>
      <c r="D285" s="7">
        <f t="shared" si="4"/>
        <v>0.74026087655023998</v>
      </c>
    </row>
    <row r="286" spans="1:4" x14ac:dyDescent="0.25">
      <c r="A286" s="5" t="s">
        <v>226</v>
      </c>
      <c r="B286" s="7">
        <v>716.79760411774669</v>
      </c>
      <c r="C286" s="7">
        <v>0</v>
      </c>
      <c r="D286" s="7">
        <f t="shared" si="4"/>
        <v>716.79760411774669</v>
      </c>
    </row>
    <row r="287" spans="1:4" x14ac:dyDescent="0.25">
      <c r="A287" s="5" t="s">
        <v>566</v>
      </c>
      <c r="B287" s="7">
        <v>1335.6140381102373</v>
      </c>
      <c r="C287" s="7">
        <v>0</v>
      </c>
      <c r="D287" s="7">
        <f t="shared" si="4"/>
        <v>1335.6140381102373</v>
      </c>
    </row>
    <row r="288" spans="1:4" x14ac:dyDescent="0.25">
      <c r="A288" s="5" t="s">
        <v>567</v>
      </c>
      <c r="B288" s="7">
        <v>785.65531653543383</v>
      </c>
      <c r="C288" s="7">
        <v>0</v>
      </c>
      <c r="D288" s="7">
        <f t="shared" si="4"/>
        <v>785.65531653543383</v>
      </c>
    </row>
    <row r="289" spans="1:4" x14ac:dyDescent="0.25">
      <c r="A289" s="5" t="s">
        <v>340</v>
      </c>
      <c r="B289" s="7">
        <v>1139.2002089763789</v>
      </c>
      <c r="C289" s="7">
        <v>0</v>
      </c>
      <c r="D289" s="7">
        <f t="shared" si="4"/>
        <v>1139.2002089763789</v>
      </c>
    </row>
    <row r="290" spans="1:4" x14ac:dyDescent="0.25">
      <c r="A290" s="5" t="s">
        <v>197</v>
      </c>
      <c r="B290" s="7">
        <v>716.79760411774669</v>
      </c>
      <c r="C290" s="7">
        <v>0</v>
      </c>
      <c r="D290" s="7">
        <f t="shared" si="4"/>
        <v>716.79760411774669</v>
      </c>
    </row>
    <row r="291" spans="1:4" x14ac:dyDescent="0.25">
      <c r="A291" s="5" t="s">
        <v>66</v>
      </c>
      <c r="B291" s="7">
        <v>121.49110107659374</v>
      </c>
      <c r="C291" s="7">
        <v>7.3239941374138233</v>
      </c>
      <c r="D291" s="7">
        <f t="shared" si="4"/>
        <v>128.81509521400756</v>
      </c>
    </row>
    <row r="292" spans="1:4" x14ac:dyDescent="0.25">
      <c r="A292" s="5" t="s">
        <v>92</v>
      </c>
      <c r="B292" s="7">
        <v>121.49110107659374</v>
      </c>
      <c r="C292" s="7">
        <v>71.47543314459142</v>
      </c>
      <c r="D292" s="7">
        <f t="shared" si="4"/>
        <v>192.96653422118516</v>
      </c>
    </row>
    <row r="293" spans="1:4" x14ac:dyDescent="0.25">
      <c r="A293" s="5" t="s">
        <v>95</v>
      </c>
      <c r="B293" s="7">
        <v>1692.8017341474615</v>
      </c>
      <c r="C293" s="7">
        <v>60.995890399815735</v>
      </c>
      <c r="D293" s="7">
        <f t="shared" si="4"/>
        <v>1753.7976245472773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61D0D-9E3A-461D-9DFA-226B5F03BB83}">
  <sheetPr codeName="Planilha18"/>
  <dimension ref="A2:H309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Julho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588</v>
      </c>
    </row>
    <row r="6" spans="1:8" x14ac:dyDescent="0.25">
      <c r="A6" s="1" t="s">
        <v>495</v>
      </c>
    </row>
    <row r="8" spans="1:8" ht="13" x14ac:dyDescent="0.3">
      <c r="A8" s="4" t="s">
        <v>1</v>
      </c>
      <c r="B8" s="6" t="s">
        <v>628</v>
      </c>
    </row>
    <row r="9" spans="1:8" x14ac:dyDescent="0.25">
      <c r="A9" s="9" t="s">
        <v>233</v>
      </c>
      <c r="B9" s="20">
        <v>789569.7303836724</v>
      </c>
    </row>
    <row r="10" spans="1:8" x14ac:dyDescent="0.25">
      <c r="A10" s="5" t="s">
        <v>56</v>
      </c>
      <c r="B10" s="25">
        <v>-1445.6327894790109</v>
      </c>
    </row>
    <row r="11" spans="1:8" x14ac:dyDescent="0.25">
      <c r="A11" s="5" t="s">
        <v>164</v>
      </c>
      <c r="B11" s="25">
        <v>-3017.5049804762175</v>
      </c>
    </row>
    <row r="12" spans="1:8" x14ac:dyDescent="0.25">
      <c r="A12" s="5" t="s">
        <v>165</v>
      </c>
      <c r="B12" s="25">
        <v>-5006.0264555173335</v>
      </c>
    </row>
    <row r="13" spans="1:8" x14ac:dyDescent="0.25">
      <c r="A13" s="5" t="s">
        <v>308</v>
      </c>
      <c r="B13" s="25">
        <v>-55.47564977858783</v>
      </c>
    </row>
    <row r="14" spans="1:8" x14ac:dyDescent="0.25">
      <c r="A14" s="5" t="s">
        <v>309</v>
      </c>
      <c r="B14" s="25">
        <v>-895.41442529197116</v>
      </c>
    </row>
    <row r="15" spans="1:8" x14ac:dyDescent="0.25">
      <c r="A15" s="5" t="s">
        <v>166</v>
      </c>
      <c r="B15" s="25">
        <v>-6980.2707810305619</v>
      </c>
    </row>
    <row r="16" spans="1:8" x14ac:dyDescent="0.25">
      <c r="A16" s="5" t="s">
        <v>254</v>
      </c>
      <c r="B16" s="25">
        <v>-2327.027680289837</v>
      </c>
    </row>
    <row r="17" spans="1:2" x14ac:dyDescent="0.25">
      <c r="A17" s="5" t="s">
        <v>323</v>
      </c>
      <c r="B17" s="25">
        <v>-297.07222262040546</v>
      </c>
    </row>
    <row r="18" spans="1:2" x14ac:dyDescent="0.25">
      <c r="A18" s="5" t="s">
        <v>143</v>
      </c>
      <c r="B18" s="25">
        <v>-4890.8804305441954</v>
      </c>
    </row>
    <row r="19" spans="1:2" x14ac:dyDescent="0.25">
      <c r="A19" s="5" t="s">
        <v>163</v>
      </c>
      <c r="B19" s="25">
        <v>-6980.2707810305619</v>
      </c>
    </row>
    <row r="20" spans="1:2" x14ac:dyDescent="0.25">
      <c r="A20" s="5" t="s">
        <v>299</v>
      </c>
      <c r="B20" s="25">
        <v>-1079.1140931586478</v>
      </c>
    </row>
    <row r="21" spans="1:2" x14ac:dyDescent="0.25">
      <c r="A21" s="5" t="s">
        <v>386</v>
      </c>
      <c r="B21" s="25">
        <v>0</v>
      </c>
    </row>
    <row r="22" spans="1:2" x14ac:dyDescent="0.25">
      <c r="A22" s="5" t="s">
        <v>230</v>
      </c>
      <c r="B22" s="25">
        <v>-3245.6106568804121</v>
      </c>
    </row>
    <row r="23" spans="1:2" x14ac:dyDescent="0.25">
      <c r="A23" s="5" t="s">
        <v>103</v>
      </c>
      <c r="B23" s="25">
        <v>-4923.5101069989014</v>
      </c>
    </row>
    <row r="24" spans="1:2" x14ac:dyDescent="0.25">
      <c r="A24" s="5" t="s">
        <v>138</v>
      </c>
      <c r="B24" s="25">
        <v>-6980.2707810305619</v>
      </c>
    </row>
    <row r="25" spans="1:2" x14ac:dyDescent="0.25">
      <c r="A25" s="5" t="s">
        <v>218</v>
      </c>
      <c r="B25" s="25">
        <v>-5340.1740964250766</v>
      </c>
    </row>
    <row r="26" spans="1:2" x14ac:dyDescent="0.25">
      <c r="A26" s="5" t="s">
        <v>167</v>
      </c>
      <c r="B26" s="25">
        <v>-6560.2883945137246</v>
      </c>
    </row>
    <row r="27" spans="1:2" x14ac:dyDescent="0.25">
      <c r="A27" s="5" t="s">
        <v>89</v>
      </c>
      <c r="B27" s="25">
        <v>-593.83122092386054</v>
      </c>
    </row>
    <row r="28" spans="1:2" x14ac:dyDescent="0.25">
      <c r="A28" s="5" t="s">
        <v>96</v>
      </c>
      <c r="B28" s="25">
        <v>-6980.2707810305619</v>
      </c>
    </row>
    <row r="29" spans="1:2" x14ac:dyDescent="0.25">
      <c r="A29" s="5" t="s">
        <v>229</v>
      </c>
      <c r="B29" s="25">
        <v>-4125.0269113942804</v>
      </c>
    </row>
    <row r="30" spans="1:2" x14ac:dyDescent="0.25">
      <c r="A30" s="5" t="s">
        <v>144</v>
      </c>
      <c r="B30" s="25">
        <v>-6261.2348588059303</v>
      </c>
    </row>
    <row r="31" spans="1:2" x14ac:dyDescent="0.25">
      <c r="A31" s="5" t="s">
        <v>269</v>
      </c>
      <c r="B31" s="25">
        <v>-95.926061999412738</v>
      </c>
    </row>
    <row r="32" spans="1:2" x14ac:dyDescent="0.25">
      <c r="A32" s="5" t="s">
        <v>78</v>
      </c>
      <c r="B32" s="25">
        <v>-657.34620680484215</v>
      </c>
    </row>
    <row r="33" spans="1:2" x14ac:dyDescent="0.25">
      <c r="A33" s="5" t="s">
        <v>347</v>
      </c>
      <c r="B33" s="25">
        <v>-297.07222262040546</v>
      </c>
    </row>
    <row r="34" spans="1:2" x14ac:dyDescent="0.25">
      <c r="A34" s="5" t="s">
        <v>206</v>
      </c>
      <c r="B34" s="25">
        <v>-2495.941614168571</v>
      </c>
    </row>
    <row r="35" spans="1:2" x14ac:dyDescent="0.25">
      <c r="A35" s="5" t="s">
        <v>205</v>
      </c>
      <c r="B35" s="25">
        <v>-419.73646901337258</v>
      </c>
    </row>
    <row r="36" spans="1:2" x14ac:dyDescent="0.25">
      <c r="A36" s="5" t="s">
        <v>168</v>
      </c>
      <c r="B36" s="25">
        <v>-6980.2707810305619</v>
      </c>
    </row>
    <row r="37" spans="1:2" x14ac:dyDescent="0.25">
      <c r="A37" s="5" t="s">
        <v>169</v>
      </c>
      <c r="B37" s="25">
        <v>-5341.6284515143943</v>
      </c>
    </row>
    <row r="38" spans="1:2" x14ac:dyDescent="0.25">
      <c r="A38" s="5" t="s">
        <v>348</v>
      </c>
      <c r="B38" s="25">
        <v>-426.87036023184862</v>
      </c>
    </row>
    <row r="39" spans="1:2" x14ac:dyDescent="0.25">
      <c r="A39" s="5" t="s">
        <v>201</v>
      </c>
      <c r="B39" s="25">
        <v>-4165.705582493847</v>
      </c>
    </row>
    <row r="40" spans="1:2" x14ac:dyDescent="0.25">
      <c r="A40" s="5" t="s">
        <v>97</v>
      </c>
      <c r="B40" s="25">
        <v>-1558.8305016077904</v>
      </c>
    </row>
    <row r="41" spans="1:2" x14ac:dyDescent="0.25">
      <c r="A41" s="5" t="s">
        <v>235</v>
      </c>
      <c r="B41" s="25">
        <v>-1791.3098081845612</v>
      </c>
    </row>
    <row r="42" spans="1:2" x14ac:dyDescent="0.25">
      <c r="A42" s="5" t="s">
        <v>255</v>
      </c>
      <c r="B42" s="25">
        <v>-2431.9657024807511</v>
      </c>
    </row>
    <row r="43" spans="1:2" x14ac:dyDescent="0.25">
      <c r="A43" s="5" t="s">
        <v>14</v>
      </c>
      <c r="B43" s="25">
        <v>-2825.6521822318873</v>
      </c>
    </row>
    <row r="44" spans="1:2" x14ac:dyDescent="0.25">
      <c r="A44" s="5" t="s">
        <v>293</v>
      </c>
      <c r="B44" s="25">
        <v>-55.47564977858783</v>
      </c>
    </row>
    <row r="45" spans="1:2" x14ac:dyDescent="0.25">
      <c r="A45" s="5" t="s">
        <v>294</v>
      </c>
      <c r="B45" s="25">
        <v>-173.57651784376463</v>
      </c>
    </row>
    <row r="46" spans="1:2" x14ac:dyDescent="0.25">
      <c r="A46" s="5" t="s">
        <v>332</v>
      </c>
      <c r="B46" s="25">
        <v>-1387.6105650923184</v>
      </c>
    </row>
    <row r="47" spans="1:2" x14ac:dyDescent="0.25">
      <c r="A47" s="5" t="s">
        <v>72</v>
      </c>
      <c r="B47" s="25">
        <v>-4210.0456342102489</v>
      </c>
    </row>
    <row r="48" spans="1:2" x14ac:dyDescent="0.25">
      <c r="A48" s="5" t="s">
        <v>74</v>
      </c>
      <c r="B48" s="25">
        <v>-535.26317748790905</v>
      </c>
    </row>
    <row r="49" spans="1:2" x14ac:dyDescent="0.25">
      <c r="A49" s="5" t="s">
        <v>170</v>
      </c>
      <c r="B49" s="25">
        <v>-3271.3764494009606</v>
      </c>
    </row>
    <row r="50" spans="1:2" x14ac:dyDescent="0.25">
      <c r="A50" s="5" t="s">
        <v>324</v>
      </c>
      <c r="B50" s="25">
        <v>-426.87036023184862</v>
      </c>
    </row>
    <row r="51" spans="1:2" x14ac:dyDescent="0.25">
      <c r="A51" s="5" t="s">
        <v>320</v>
      </c>
      <c r="B51" s="25">
        <v>-583.66736737712984</v>
      </c>
    </row>
    <row r="52" spans="1:2" x14ac:dyDescent="0.25">
      <c r="A52" s="5" t="s">
        <v>93</v>
      </c>
      <c r="B52" s="25">
        <v>-1935.772677553394</v>
      </c>
    </row>
    <row r="53" spans="1:2" x14ac:dyDescent="0.25">
      <c r="A53" s="5" t="s">
        <v>57</v>
      </c>
      <c r="B53" s="25">
        <v>-636.85429816088049</v>
      </c>
    </row>
    <row r="54" spans="1:2" x14ac:dyDescent="0.25">
      <c r="A54" s="5" t="s">
        <v>171</v>
      </c>
      <c r="B54" s="25">
        <v>-6980.2707810305619</v>
      </c>
    </row>
    <row r="55" spans="1:2" x14ac:dyDescent="0.25">
      <c r="A55" s="5" t="s">
        <v>49</v>
      </c>
      <c r="B55" s="25">
        <v>-3485.3264355433835</v>
      </c>
    </row>
    <row r="56" spans="1:2" x14ac:dyDescent="0.25">
      <c r="A56" s="5" t="s">
        <v>273</v>
      </c>
      <c r="B56" s="25">
        <v>-65.391124657246294</v>
      </c>
    </row>
    <row r="57" spans="1:2" x14ac:dyDescent="0.25">
      <c r="A57" s="5" t="s">
        <v>236</v>
      </c>
      <c r="B57" s="25">
        <v>-2886.3687306027355</v>
      </c>
    </row>
    <row r="58" spans="1:2" x14ac:dyDescent="0.25">
      <c r="A58" s="5" t="s">
        <v>119</v>
      </c>
      <c r="B58" s="25">
        <v>-4890.8804305441954</v>
      </c>
    </row>
    <row r="59" spans="1:2" x14ac:dyDescent="0.25">
      <c r="A59" s="5" t="s">
        <v>333</v>
      </c>
      <c r="B59" s="25">
        <v>-1430.3935883056608</v>
      </c>
    </row>
    <row r="60" spans="1:2" x14ac:dyDescent="0.25">
      <c r="A60" s="5" t="s">
        <v>98</v>
      </c>
      <c r="B60" s="25">
        <v>-657.34620680484215</v>
      </c>
    </row>
    <row r="61" spans="1:2" x14ac:dyDescent="0.25">
      <c r="A61" s="5" t="s">
        <v>319</v>
      </c>
      <c r="B61" s="25">
        <v>-55.47564977858783</v>
      </c>
    </row>
    <row r="62" spans="1:2" x14ac:dyDescent="0.25">
      <c r="A62" s="5" t="s">
        <v>172</v>
      </c>
      <c r="B62" s="25">
        <v>-3643.8947224386761</v>
      </c>
    </row>
    <row r="63" spans="1:2" x14ac:dyDescent="0.25">
      <c r="A63" s="5" t="s">
        <v>310</v>
      </c>
      <c r="B63" s="25">
        <v>-55.47564977858783</v>
      </c>
    </row>
    <row r="64" spans="1:2" x14ac:dyDescent="0.25">
      <c r="A64" s="5" t="s">
        <v>100</v>
      </c>
      <c r="B64" s="25">
        <v>-568.78470971655929</v>
      </c>
    </row>
    <row r="65" spans="1:2" x14ac:dyDescent="0.25">
      <c r="A65" s="5" t="s">
        <v>380</v>
      </c>
      <c r="B65" s="25">
        <v>0</v>
      </c>
    </row>
    <row r="66" spans="1:2" x14ac:dyDescent="0.25">
      <c r="A66" s="5" t="s">
        <v>210</v>
      </c>
      <c r="B66" s="25">
        <v>-101.12804698132159</v>
      </c>
    </row>
    <row r="67" spans="1:2" x14ac:dyDescent="0.25">
      <c r="A67" s="5" t="s">
        <v>277</v>
      </c>
      <c r="B67" s="25">
        <v>-80.986978208855049</v>
      </c>
    </row>
    <row r="68" spans="1:2" x14ac:dyDescent="0.25">
      <c r="A68" s="5" t="s">
        <v>75</v>
      </c>
      <c r="B68" s="25">
        <v>-850.17066420614344</v>
      </c>
    </row>
    <row r="69" spans="1:2" x14ac:dyDescent="0.25">
      <c r="A69" s="5" t="s">
        <v>109</v>
      </c>
      <c r="B69" s="25">
        <v>-6980.2707810305619</v>
      </c>
    </row>
    <row r="70" spans="1:2" x14ac:dyDescent="0.25">
      <c r="A70" s="5" t="s">
        <v>207</v>
      </c>
      <c r="B70" s="25">
        <v>-239.41711827926846</v>
      </c>
    </row>
    <row r="71" spans="1:2" x14ac:dyDescent="0.25">
      <c r="A71" s="5" t="s">
        <v>145</v>
      </c>
      <c r="B71" s="25">
        <v>-3365.4993082667461</v>
      </c>
    </row>
    <row r="72" spans="1:2" x14ac:dyDescent="0.25">
      <c r="A72" s="5" t="s">
        <v>224</v>
      </c>
      <c r="B72" s="25">
        <v>-4859.8054268141186</v>
      </c>
    </row>
    <row r="73" spans="1:2" x14ac:dyDescent="0.25">
      <c r="A73" s="5" t="s">
        <v>139</v>
      </c>
      <c r="B73" s="25">
        <v>-6980.2707810305619</v>
      </c>
    </row>
    <row r="74" spans="1:2" x14ac:dyDescent="0.25">
      <c r="A74" s="5" t="s">
        <v>256</v>
      </c>
      <c r="B74" s="25">
        <v>-1872.0954786975817</v>
      </c>
    </row>
    <row r="75" spans="1:2" x14ac:dyDescent="0.25">
      <c r="A75" s="5" t="s">
        <v>216</v>
      </c>
      <c r="B75" s="25">
        <v>-5006.0264555173335</v>
      </c>
    </row>
    <row r="76" spans="1:2" x14ac:dyDescent="0.25">
      <c r="A76" s="5" t="s">
        <v>146</v>
      </c>
      <c r="B76" s="25">
        <v>-6980.2707810305619</v>
      </c>
    </row>
    <row r="77" spans="1:2" x14ac:dyDescent="0.25">
      <c r="A77" s="5" t="s">
        <v>173</v>
      </c>
      <c r="B77" s="25">
        <v>-6980.2707810305619</v>
      </c>
    </row>
    <row r="78" spans="1:2" x14ac:dyDescent="0.25">
      <c r="A78" s="5" t="s">
        <v>334</v>
      </c>
      <c r="B78" s="25">
        <v>-426.87036023184862</v>
      </c>
    </row>
    <row r="79" spans="1:2" x14ac:dyDescent="0.25">
      <c r="A79" s="5" t="s">
        <v>174</v>
      </c>
      <c r="B79" s="25">
        <v>-6375.6261193123892</v>
      </c>
    </row>
    <row r="80" spans="1:2" x14ac:dyDescent="0.25">
      <c r="A80" s="5" t="s">
        <v>87</v>
      </c>
      <c r="B80" s="25">
        <v>-1077.4220618501513</v>
      </c>
    </row>
    <row r="81" spans="1:2" x14ac:dyDescent="0.25">
      <c r="A81" s="5" t="s">
        <v>147</v>
      </c>
      <c r="B81" s="25">
        <v>-5723.685439122215</v>
      </c>
    </row>
    <row r="82" spans="1:2" x14ac:dyDescent="0.25">
      <c r="A82" s="5" t="s">
        <v>215</v>
      </c>
      <c r="B82" s="25">
        <v>-5523.8737642917531</v>
      </c>
    </row>
    <row r="83" spans="1:2" x14ac:dyDescent="0.25">
      <c r="A83" s="5" t="s">
        <v>359</v>
      </c>
      <c r="B83" s="25">
        <v>-969.10002335650722</v>
      </c>
    </row>
    <row r="84" spans="1:2" x14ac:dyDescent="0.25">
      <c r="A84" s="5" t="s">
        <v>175</v>
      </c>
      <c r="B84" s="25">
        <v>-6980.2707810305619</v>
      </c>
    </row>
    <row r="85" spans="1:2" x14ac:dyDescent="0.25">
      <c r="A85" s="5" t="s">
        <v>64</v>
      </c>
      <c r="B85" s="25">
        <v>-6980.2707810305619</v>
      </c>
    </row>
    <row r="86" spans="1:2" x14ac:dyDescent="0.25">
      <c r="A86" s="5" t="s">
        <v>94</v>
      </c>
      <c r="B86" s="25">
        <v>-4518.2382859170348</v>
      </c>
    </row>
    <row r="87" spans="1:2" x14ac:dyDescent="0.25">
      <c r="A87" s="5" t="s">
        <v>311</v>
      </c>
      <c r="B87" s="25">
        <v>-356.53340575154817</v>
      </c>
    </row>
    <row r="88" spans="1:2" x14ac:dyDescent="0.25">
      <c r="A88" s="5" t="s">
        <v>176</v>
      </c>
      <c r="B88" s="25">
        <v>-6980.2707810305619</v>
      </c>
    </row>
    <row r="89" spans="1:2" x14ac:dyDescent="0.25">
      <c r="A89" s="5" t="s">
        <v>127</v>
      </c>
      <c r="B89" s="25">
        <v>-1040.9274226713462</v>
      </c>
    </row>
    <row r="90" spans="1:2" x14ac:dyDescent="0.25">
      <c r="A90" s="5" t="s">
        <v>177</v>
      </c>
      <c r="B90" s="25">
        <v>-6980.2707810305619</v>
      </c>
    </row>
    <row r="91" spans="1:2" x14ac:dyDescent="0.25">
      <c r="A91" s="5" t="s">
        <v>148</v>
      </c>
      <c r="B91" s="25">
        <v>-6980.2707810305619</v>
      </c>
    </row>
    <row r="92" spans="1:2" x14ac:dyDescent="0.25">
      <c r="A92" s="5" t="s">
        <v>149</v>
      </c>
      <c r="B92" s="25">
        <v>0</v>
      </c>
    </row>
    <row r="93" spans="1:2" x14ac:dyDescent="0.25">
      <c r="A93" s="5" t="s">
        <v>60</v>
      </c>
      <c r="B93" s="25">
        <v>-4251.525800832087</v>
      </c>
    </row>
    <row r="94" spans="1:2" x14ac:dyDescent="0.25">
      <c r="A94" s="5" t="s">
        <v>178</v>
      </c>
      <c r="B94" s="25">
        <v>-2988.141716380479</v>
      </c>
    </row>
    <row r="95" spans="1:2" x14ac:dyDescent="0.25">
      <c r="A95" s="5" t="s">
        <v>249</v>
      </c>
      <c r="B95" s="25">
        <v>-2432.0278697552271</v>
      </c>
    </row>
    <row r="96" spans="1:2" x14ac:dyDescent="0.25">
      <c r="A96" s="5" t="s">
        <v>90</v>
      </c>
      <c r="B96" s="25">
        <v>-1201.7108988840882</v>
      </c>
    </row>
    <row r="97" spans="1:2" x14ac:dyDescent="0.25">
      <c r="A97" s="5" t="s">
        <v>423</v>
      </c>
      <c r="B97" s="25">
        <v>0</v>
      </c>
    </row>
    <row r="98" spans="1:2" x14ac:dyDescent="0.25">
      <c r="A98" s="5" t="s">
        <v>364</v>
      </c>
      <c r="B98" s="25">
        <v>-1075.179253790672</v>
      </c>
    </row>
    <row r="99" spans="1:2" x14ac:dyDescent="0.25">
      <c r="A99" s="5" t="s">
        <v>62</v>
      </c>
      <c r="B99" s="25">
        <v>-4030.8319091402295</v>
      </c>
    </row>
    <row r="100" spans="1:2" x14ac:dyDescent="0.25">
      <c r="A100" s="5" t="s">
        <v>257</v>
      </c>
      <c r="B100" s="25">
        <v>-1497.0615893262679</v>
      </c>
    </row>
    <row r="101" spans="1:2" x14ac:dyDescent="0.25">
      <c r="A101" s="5" t="s">
        <v>272</v>
      </c>
      <c r="B101" s="25">
        <v>-65.391124657246294</v>
      </c>
    </row>
    <row r="102" spans="1:2" x14ac:dyDescent="0.25">
      <c r="A102" s="5" t="s">
        <v>150</v>
      </c>
      <c r="B102" s="25">
        <v>-1855.4963201904393</v>
      </c>
    </row>
    <row r="103" spans="1:2" x14ac:dyDescent="0.25">
      <c r="A103" s="5" t="s">
        <v>70</v>
      </c>
      <c r="B103" s="25">
        <v>-657.34620680484215</v>
      </c>
    </row>
    <row r="104" spans="1:2" x14ac:dyDescent="0.25">
      <c r="A104" s="5" t="s">
        <v>151</v>
      </c>
      <c r="B104" s="25">
        <v>-4890.8804305441954</v>
      </c>
    </row>
    <row r="105" spans="1:2" x14ac:dyDescent="0.25">
      <c r="A105" s="5" t="s">
        <v>312</v>
      </c>
      <c r="B105" s="25">
        <v>-965.66808976489574</v>
      </c>
    </row>
    <row r="106" spans="1:2" x14ac:dyDescent="0.25">
      <c r="A106" s="5" t="s">
        <v>179</v>
      </c>
      <c r="B106" s="25">
        <v>-7025.2492772970827</v>
      </c>
    </row>
    <row r="107" spans="1:2" x14ac:dyDescent="0.25">
      <c r="A107" s="5" t="s">
        <v>208</v>
      </c>
      <c r="B107" s="25">
        <v>-547.26490197616499</v>
      </c>
    </row>
    <row r="108" spans="1:2" x14ac:dyDescent="0.25">
      <c r="A108" s="5" t="s">
        <v>180</v>
      </c>
      <c r="B108" s="25">
        <v>-4737.3697429871936</v>
      </c>
    </row>
    <row r="109" spans="1:2" x14ac:dyDescent="0.25">
      <c r="A109" s="5" t="s">
        <v>101</v>
      </c>
      <c r="B109" s="25">
        <v>-6980.2707810305619</v>
      </c>
    </row>
    <row r="110" spans="1:2" x14ac:dyDescent="0.25">
      <c r="A110" s="5" t="s">
        <v>121</v>
      </c>
      <c r="B110" s="25">
        <v>-657.34620680484215</v>
      </c>
    </row>
    <row r="111" spans="1:2" x14ac:dyDescent="0.25">
      <c r="A111" s="5" t="s">
        <v>276</v>
      </c>
      <c r="B111" s="25">
        <v>-126.74443196781378</v>
      </c>
    </row>
    <row r="112" spans="1:2" x14ac:dyDescent="0.25">
      <c r="A112" s="5" t="s">
        <v>141</v>
      </c>
      <c r="B112" s="25">
        <v>-3604.6377579882801</v>
      </c>
    </row>
    <row r="113" spans="1:2" x14ac:dyDescent="0.25">
      <c r="A113" s="5" t="s">
        <v>330</v>
      </c>
      <c r="B113" s="25">
        <v>-356.53340575154817</v>
      </c>
    </row>
    <row r="114" spans="1:2" x14ac:dyDescent="0.25">
      <c r="A114" s="5" t="s">
        <v>9</v>
      </c>
      <c r="B114" s="25">
        <v>-2543.2469255540154</v>
      </c>
    </row>
    <row r="115" spans="1:2" x14ac:dyDescent="0.25">
      <c r="A115" s="5" t="s">
        <v>232</v>
      </c>
      <c r="B115" s="25">
        <v>-2938.4165358514551</v>
      </c>
    </row>
    <row r="116" spans="1:2" x14ac:dyDescent="0.25">
      <c r="A116" s="5" t="s">
        <v>326</v>
      </c>
      <c r="B116" s="25">
        <v>-732.56391271079042</v>
      </c>
    </row>
    <row r="117" spans="1:2" x14ac:dyDescent="0.25">
      <c r="A117" s="5" t="s">
        <v>181</v>
      </c>
      <c r="B117" s="25">
        <v>-6980.2707810305619</v>
      </c>
    </row>
    <row r="118" spans="1:2" x14ac:dyDescent="0.25">
      <c r="A118" s="5" t="s">
        <v>152</v>
      </c>
      <c r="B118" s="25">
        <v>0</v>
      </c>
    </row>
    <row r="119" spans="1:2" x14ac:dyDescent="0.25">
      <c r="A119" s="5" t="s">
        <v>55</v>
      </c>
      <c r="B119" s="25">
        <v>-981.00903725364935</v>
      </c>
    </row>
    <row r="120" spans="1:2" x14ac:dyDescent="0.25">
      <c r="A120" s="5" t="s">
        <v>351</v>
      </c>
      <c r="B120" s="25">
        <v>-297.07222262040546</v>
      </c>
    </row>
    <row r="121" spans="1:2" x14ac:dyDescent="0.25">
      <c r="A121" s="5" t="s">
        <v>278</v>
      </c>
      <c r="B121" s="25">
        <v>-823.57540918273526</v>
      </c>
    </row>
    <row r="122" spans="1:2" x14ac:dyDescent="0.25">
      <c r="A122" s="5" t="s">
        <v>134</v>
      </c>
      <c r="B122" s="25">
        <v>-232.4256622763194</v>
      </c>
    </row>
    <row r="123" spans="1:2" x14ac:dyDescent="0.25">
      <c r="A123" s="5" t="s">
        <v>124</v>
      </c>
      <c r="B123" s="25">
        <v>-5550.9708869177648</v>
      </c>
    </row>
    <row r="124" spans="1:2" x14ac:dyDescent="0.25">
      <c r="A124" s="5" t="s">
        <v>211</v>
      </c>
      <c r="B124" s="25">
        <v>-2940.1178689516564</v>
      </c>
    </row>
    <row r="125" spans="1:2" x14ac:dyDescent="0.25">
      <c r="A125" s="5" t="s">
        <v>153</v>
      </c>
      <c r="B125" s="25">
        <v>-2506.0406994723198</v>
      </c>
    </row>
    <row r="126" spans="1:2" x14ac:dyDescent="0.25">
      <c r="A126" s="5" t="s">
        <v>222</v>
      </c>
      <c r="B126" s="25">
        <v>-4517.251121482409</v>
      </c>
    </row>
    <row r="127" spans="1:2" x14ac:dyDescent="0.25">
      <c r="A127" s="5" t="s">
        <v>313</v>
      </c>
      <c r="B127" s="25">
        <v>-297.07222262040546</v>
      </c>
    </row>
    <row r="128" spans="1:2" x14ac:dyDescent="0.25">
      <c r="A128" s="5" t="s">
        <v>122</v>
      </c>
      <c r="B128" s="25">
        <v>-4792.2375025713191</v>
      </c>
    </row>
    <row r="129" spans="1:2" x14ac:dyDescent="0.25">
      <c r="A129" s="5" t="s">
        <v>31</v>
      </c>
      <c r="B129" s="25">
        <v>-1378.7390397685256</v>
      </c>
    </row>
    <row r="130" spans="1:2" x14ac:dyDescent="0.25">
      <c r="A130" s="5" t="s">
        <v>314</v>
      </c>
      <c r="B130" s="25">
        <v>-1025.2510447407501</v>
      </c>
    </row>
    <row r="131" spans="1:2" x14ac:dyDescent="0.25">
      <c r="A131" s="5" t="s">
        <v>15</v>
      </c>
      <c r="B131" s="25">
        <v>-1808.4874051847846</v>
      </c>
    </row>
    <row r="132" spans="1:2" x14ac:dyDescent="0.25">
      <c r="A132" s="5" t="s">
        <v>315</v>
      </c>
      <c r="B132" s="25">
        <v>-509.01485481046944</v>
      </c>
    </row>
    <row r="133" spans="1:2" x14ac:dyDescent="0.25">
      <c r="A133" s="5" t="s">
        <v>258</v>
      </c>
      <c r="B133" s="25">
        <v>-1199.9391070438239</v>
      </c>
    </row>
    <row r="134" spans="1:2" x14ac:dyDescent="0.25">
      <c r="A134" s="5" t="s">
        <v>374</v>
      </c>
      <c r="B134" s="25">
        <v>0</v>
      </c>
    </row>
    <row r="135" spans="1:2" x14ac:dyDescent="0.25">
      <c r="A135" s="5" t="s">
        <v>182</v>
      </c>
      <c r="B135" s="25">
        <v>-6980.2707810305619</v>
      </c>
    </row>
    <row r="136" spans="1:2" x14ac:dyDescent="0.25">
      <c r="A136" s="5" t="s">
        <v>105</v>
      </c>
      <c r="B136" s="25">
        <v>-4260.3139860174924</v>
      </c>
    </row>
    <row r="137" spans="1:2" x14ac:dyDescent="0.25">
      <c r="A137" s="5" t="s">
        <v>267</v>
      </c>
      <c r="B137" s="25">
        <v>-1245.7954540314468</v>
      </c>
    </row>
    <row r="138" spans="1:2" ht="12.75" customHeight="1" x14ac:dyDescent="0.25">
      <c r="A138" s="5" t="s">
        <v>51</v>
      </c>
      <c r="B138" s="25">
        <v>-981.00903725364935</v>
      </c>
    </row>
    <row r="139" spans="1:2" ht="12.75" customHeight="1" x14ac:dyDescent="0.25">
      <c r="A139" s="5" t="s">
        <v>283</v>
      </c>
      <c r="B139" s="25">
        <v>-70.205480149415976</v>
      </c>
    </row>
    <row r="140" spans="1:2" ht="12.75" customHeight="1" x14ac:dyDescent="0.25">
      <c r="A140" s="5" t="s">
        <v>384</v>
      </c>
      <c r="B140" s="25">
        <v>0</v>
      </c>
    </row>
    <row r="141" spans="1:2" ht="12.75" customHeight="1" x14ac:dyDescent="0.25">
      <c r="A141" s="5" t="s">
        <v>286</v>
      </c>
      <c r="B141" s="25">
        <v>-185.35202436166213</v>
      </c>
    </row>
    <row r="142" spans="1:2" ht="12.75" customHeight="1" x14ac:dyDescent="0.25">
      <c r="A142" s="5" t="s">
        <v>73</v>
      </c>
      <c r="B142" s="25">
        <v>-6980.2707810305619</v>
      </c>
    </row>
    <row r="143" spans="1:2" ht="12.75" customHeight="1" x14ac:dyDescent="0.25">
      <c r="A143" s="5" t="s">
        <v>372</v>
      </c>
      <c r="B143" s="25">
        <v>0</v>
      </c>
    </row>
    <row r="144" spans="1:2" ht="12.75" customHeight="1" x14ac:dyDescent="0.25">
      <c r="A144" s="5" t="s">
        <v>360</v>
      </c>
      <c r="B144" s="25">
        <v>-4517.251121482409</v>
      </c>
    </row>
    <row r="145" spans="1:2" ht="12.75" customHeight="1" x14ac:dyDescent="0.25">
      <c r="A145" s="5" t="s">
        <v>289</v>
      </c>
      <c r="B145" s="25">
        <v>-230.81178194752678</v>
      </c>
    </row>
    <row r="146" spans="1:2" ht="12.75" customHeight="1" x14ac:dyDescent="0.25">
      <c r="A146" s="5" t="s">
        <v>212</v>
      </c>
      <c r="B146" s="25">
        <v>-5386.7495589153641</v>
      </c>
    </row>
    <row r="147" spans="1:2" ht="12.75" customHeight="1" x14ac:dyDescent="0.25">
      <c r="A147" s="5" t="s">
        <v>61</v>
      </c>
      <c r="B147" s="25">
        <v>-657.34620680484215</v>
      </c>
    </row>
    <row r="148" spans="1:2" ht="12.75" customHeight="1" x14ac:dyDescent="0.25">
      <c r="A148" s="5" t="s">
        <v>223</v>
      </c>
      <c r="B148" s="25">
        <v>-4805.1896065430947</v>
      </c>
    </row>
    <row r="149" spans="1:2" ht="12.75" customHeight="1" x14ac:dyDescent="0.25">
      <c r="A149" s="5" t="s">
        <v>296</v>
      </c>
      <c r="B149" s="25">
        <v>-1265.6299682066654</v>
      </c>
    </row>
    <row r="150" spans="1:2" ht="12.75" customHeight="1" x14ac:dyDescent="0.25">
      <c r="A150" s="5" t="s">
        <v>204</v>
      </c>
      <c r="B150" s="25">
        <v>-2683.5450286805567</v>
      </c>
    </row>
    <row r="151" spans="1:2" ht="12.75" customHeight="1" x14ac:dyDescent="0.25">
      <c r="A151" s="5" t="s">
        <v>53</v>
      </c>
      <c r="B151" s="25">
        <v>-2073.8563401732658</v>
      </c>
    </row>
    <row r="152" spans="1:2" x14ac:dyDescent="0.25">
      <c r="A152" s="5" t="s">
        <v>217</v>
      </c>
      <c r="B152" s="25">
        <v>-5361.6585891127243</v>
      </c>
    </row>
    <row r="153" spans="1:2" x14ac:dyDescent="0.25">
      <c r="A153" s="5" t="s">
        <v>231</v>
      </c>
      <c r="B153" s="25">
        <v>-2938.4165358514551</v>
      </c>
    </row>
    <row r="154" spans="1:2" x14ac:dyDescent="0.25">
      <c r="A154" s="5" t="s">
        <v>259</v>
      </c>
      <c r="B154" s="25">
        <v>-2327.027680289837</v>
      </c>
    </row>
    <row r="155" spans="1:2" x14ac:dyDescent="0.25">
      <c r="A155" s="5" t="s">
        <v>341</v>
      </c>
      <c r="B155" s="25">
        <v>-1387.6105650923184</v>
      </c>
    </row>
    <row r="156" spans="1:2" x14ac:dyDescent="0.25">
      <c r="A156" s="5" t="s">
        <v>154</v>
      </c>
      <c r="B156" s="25">
        <v>-6980.2707810305619</v>
      </c>
    </row>
    <row r="157" spans="1:2" x14ac:dyDescent="0.25">
      <c r="A157" s="5" t="s">
        <v>86</v>
      </c>
      <c r="B157" s="25">
        <v>-3365.8932138575897</v>
      </c>
    </row>
    <row r="158" spans="1:2" x14ac:dyDescent="0.25">
      <c r="A158" s="5" t="s">
        <v>155</v>
      </c>
      <c r="B158" s="25">
        <v>-3365.4993082667461</v>
      </c>
    </row>
    <row r="159" spans="1:2" x14ac:dyDescent="0.25">
      <c r="A159" s="5" t="s">
        <v>343</v>
      </c>
      <c r="B159" s="25">
        <v>-353.78414718422056</v>
      </c>
    </row>
    <row r="160" spans="1:2" x14ac:dyDescent="0.25">
      <c r="A160" s="5" t="s">
        <v>250</v>
      </c>
      <c r="B160" s="25">
        <v>-1723.2106067907832</v>
      </c>
    </row>
    <row r="161" spans="1:2" x14ac:dyDescent="0.25">
      <c r="A161" s="5" t="s">
        <v>342</v>
      </c>
      <c r="B161" s="25">
        <v>-426.87036023184862</v>
      </c>
    </row>
    <row r="162" spans="1:2" x14ac:dyDescent="0.25">
      <c r="A162" s="5" t="s">
        <v>118</v>
      </c>
      <c r="B162" s="25">
        <v>-65.391124657246294</v>
      </c>
    </row>
    <row r="163" spans="1:2" x14ac:dyDescent="0.25">
      <c r="A163" s="5" t="s">
        <v>80</v>
      </c>
      <c r="B163" s="25">
        <v>-1135.3831942002978</v>
      </c>
    </row>
    <row r="164" spans="1:2" x14ac:dyDescent="0.25">
      <c r="A164" s="5" t="s">
        <v>260</v>
      </c>
      <c r="B164" s="25">
        <v>-2188.1705226612548</v>
      </c>
    </row>
    <row r="165" spans="1:2" x14ac:dyDescent="0.25">
      <c r="A165" s="5" t="s">
        <v>12</v>
      </c>
      <c r="B165" s="25">
        <v>-3727.1475615233621</v>
      </c>
    </row>
    <row r="166" spans="1:2" ht="12.75" customHeight="1" x14ac:dyDescent="0.25">
      <c r="A166" s="5" t="s">
        <v>225</v>
      </c>
      <c r="B166" s="25">
        <v>-4537.7682125741057</v>
      </c>
    </row>
    <row r="167" spans="1:2" ht="12.75" customHeight="1" x14ac:dyDescent="0.25">
      <c r="A167" s="5" t="s">
        <v>290</v>
      </c>
      <c r="B167" s="25">
        <v>-132.1791593163091</v>
      </c>
    </row>
    <row r="168" spans="1:2" ht="12.75" customHeight="1" x14ac:dyDescent="0.25">
      <c r="A168" s="5" t="s">
        <v>125</v>
      </c>
      <c r="B168" s="25">
        <v>-6980.2707810305619</v>
      </c>
    </row>
    <row r="169" spans="1:2" ht="12.75" customHeight="1" x14ac:dyDescent="0.25">
      <c r="A169" s="5" t="s">
        <v>81</v>
      </c>
      <c r="B169" s="25">
        <v>-924.80490938406535</v>
      </c>
    </row>
    <row r="170" spans="1:2" ht="12.75" customHeight="1" x14ac:dyDescent="0.25">
      <c r="A170" s="5" t="s">
        <v>137</v>
      </c>
      <c r="B170" s="25">
        <v>-1201.7108988840882</v>
      </c>
    </row>
    <row r="171" spans="1:2" ht="12.75" customHeight="1" x14ac:dyDescent="0.25">
      <c r="A171" s="5" t="s">
        <v>68</v>
      </c>
      <c r="B171" s="25">
        <v>-1089.9847880722959</v>
      </c>
    </row>
    <row r="172" spans="1:2" ht="12.75" customHeight="1" x14ac:dyDescent="0.25">
      <c r="A172" s="5" t="s">
        <v>91</v>
      </c>
      <c r="B172" s="25">
        <v>-6980.2707810305619</v>
      </c>
    </row>
    <row r="173" spans="1:2" ht="12.75" customHeight="1" x14ac:dyDescent="0.25">
      <c r="A173" s="5" t="s">
        <v>183</v>
      </c>
      <c r="B173" s="25">
        <v>-6980.2707810305619</v>
      </c>
    </row>
    <row r="174" spans="1:2" ht="12.75" customHeight="1" x14ac:dyDescent="0.25">
      <c r="A174" s="5" t="s">
        <v>130</v>
      </c>
      <c r="B174" s="25">
        <v>-6980.2707810305619</v>
      </c>
    </row>
    <row r="175" spans="1:2" ht="12.75" customHeight="1" x14ac:dyDescent="0.25">
      <c r="A175" s="5" t="s">
        <v>7</v>
      </c>
      <c r="B175" s="25">
        <v>-5491.221725472029</v>
      </c>
    </row>
    <row r="176" spans="1:2" ht="12.75" customHeight="1" x14ac:dyDescent="0.25">
      <c r="A176" s="5" t="s">
        <v>300</v>
      </c>
      <c r="B176" s="25">
        <v>-443.65300304119307</v>
      </c>
    </row>
    <row r="177" spans="1:2" ht="12.75" customHeight="1" x14ac:dyDescent="0.25">
      <c r="A177" s="5" t="s">
        <v>82</v>
      </c>
      <c r="B177" s="25">
        <v>-1201.7108988840882</v>
      </c>
    </row>
    <row r="178" spans="1:2" ht="12.75" customHeight="1" x14ac:dyDescent="0.25">
      <c r="A178" s="5" t="s">
        <v>135</v>
      </c>
      <c r="B178" s="25">
        <v>-509.01485481046944</v>
      </c>
    </row>
    <row r="179" spans="1:2" ht="12.75" customHeight="1" x14ac:dyDescent="0.25">
      <c r="A179" s="5" t="s">
        <v>156</v>
      </c>
      <c r="B179" s="25">
        <v>-5048.6406003242055</v>
      </c>
    </row>
    <row r="180" spans="1:2" ht="12.75" customHeight="1" x14ac:dyDescent="0.25">
      <c r="A180" s="5" t="s">
        <v>228</v>
      </c>
      <c r="B180" s="25">
        <v>-3365.4993082667461</v>
      </c>
    </row>
    <row r="181" spans="1:2" ht="12.75" customHeight="1" x14ac:dyDescent="0.25">
      <c r="A181" s="5" t="s">
        <v>157</v>
      </c>
      <c r="B181" s="25">
        <v>-4890.8804305441954</v>
      </c>
    </row>
    <row r="182" spans="1:2" ht="12.75" customHeight="1" x14ac:dyDescent="0.25">
      <c r="A182" s="5" t="s">
        <v>184</v>
      </c>
      <c r="B182" s="25">
        <v>-6980.2707810305619</v>
      </c>
    </row>
    <row r="183" spans="1:2" ht="12.75" customHeight="1" x14ac:dyDescent="0.25">
      <c r="A183" s="5" t="s">
        <v>261</v>
      </c>
      <c r="B183" s="25">
        <v>-2480.5001237046031</v>
      </c>
    </row>
    <row r="184" spans="1:2" ht="12.75" customHeight="1" x14ac:dyDescent="0.25">
      <c r="A184" s="5" t="s">
        <v>237</v>
      </c>
      <c r="B184" s="25">
        <v>-2962.2975017370322</v>
      </c>
    </row>
    <row r="185" spans="1:2" ht="12.75" customHeight="1" x14ac:dyDescent="0.25">
      <c r="A185" s="5" t="s">
        <v>251</v>
      </c>
      <c r="B185" s="25">
        <v>-1323.8563526029404</v>
      </c>
    </row>
    <row r="186" spans="1:2" ht="12.75" customHeight="1" x14ac:dyDescent="0.25">
      <c r="A186" s="5" t="s">
        <v>99</v>
      </c>
      <c r="B186" s="25">
        <v>-657.34620680484215</v>
      </c>
    </row>
    <row r="187" spans="1:2" ht="12.75" customHeight="1" x14ac:dyDescent="0.25">
      <c r="A187" s="5" t="s">
        <v>297</v>
      </c>
      <c r="B187" s="25">
        <v>-232.4256622763194</v>
      </c>
    </row>
    <row r="188" spans="1:2" ht="12.75" customHeight="1" x14ac:dyDescent="0.25">
      <c r="A188" s="5" t="s">
        <v>185</v>
      </c>
      <c r="B188" s="25">
        <v>0</v>
      </c>
    </row>
    <row r="189" spans="1:2" ht="12.75" customHeight="1" x14ac:dyDescent="0.25">
      <c r="A189" s="5" t="s">
        <v>388</v>
      </c>
      <c r="B189" s="25">
        <v>0</v>
      </c>
    </row>
    <row r="190" spans="1:2" ht="12.75" customHeight="1" x14ac:dyDescent="0.25">
      <c r="A190" s="5" t="s">
        <v>10</v>
      </c>
      <c r="B190" s="25">
        <v>-5491.221725472029</v>
      </c>
    </row>
    <row r="191" spans="1:2" ht="12.75" customHeight="1" x14ac:dyDescent="0.25">
      <c r="A191" s="5" t="s">
        <v>76</v>
      </c>
      <c r="B191" s="25">
        <v>-1830.3503039556292</v>
      </c>
    </row>
    <row r="192" spans="1:2" ht="12.75" customHeight="1" x14ac:dyDescent="0.25">
      <c r="A192" s="5" t="s">
        <v>262</v>
      </c>
      <c r="B192" s="25">
        <v>-1456.3281886449615</v>
      </c>
    </row>
    <row r="193" spans="1:2" ht="12.75" customHeight="1" x14ac:dyDescent="0.25">
      <c r="A193" s="5" t="s">
        <v>263</v>
      </c>
      <c r="B193" s="25">
        <v>-1558.8305016077904</v>
      </c>
    </row>
    <row r="194" spans="1:2" ht="12.75" customHeight="1" x14ac:dyDescent="0.25">
      <c r="A194" s="5" t="s">
        <v>302</v>
      </c>
      <c r="B194" s="25">
        <v>-662.31024823786572</v>
      </c>
    </row>
    <row r="195" spans="1:2" ht="12.75" customHeight="1" x14ac:dyDescent="0.25">
      <c r="A195" s="5" t="s">
        <v>17</v>
      </c>
      <c r="B195" s="25">
        <v>-3271.3764494009606</v>
      </c>
    </row>
    <row r="196" spans="1:2" ht="12.75" customHeight="1" x14ac:dyDescent="0.25">
      <c r="A196" s="5" t="s">
        <v>373</v>
      </c>
      <c r="B196" s="25">
        <v>-322.08233697006926</v>
      </c>
    </row>
    <row r="197" spans="1:2" ht="12.75" customHeight="1" x14ac:dyDescent="0.25">
      <c r="A197" s="5" t="s">
        <v>279</v>
      </c>
      <c r="B197" s="25">
        <v>-103.14157684638113</v>
      </c>
    </row>
    <row r="198" spans="1:2" ht="12.75" customHeight="1" x14ac:dyDescent="0.25">
      <c r="A198" s="5" t="s">
        <v>316</v>
      </c>
      <c r="B198" s="25">
        <v>-2018.5900401027757</v>
      </c>
    </row>
    <row r="199" spans="1:2" ht="12.75" customHeight="1" x14ac:dyDescent="0.25">
      <c r="A199" s="5" t="s">
        <v>303</v>
      </c>
      <c r="B199" s="25">
        <v>-426.87036023184862</v>
      </c>
    </row>
    <row r="200" spans="1:2" ht="12.75" customHeight="1" x14ac:dyDescent="0.25">
      <c r="A200" s="5" t="s">
        <v>132</v>
      </c>
      <c r="B200" s="25">
        <v>-3324.7960630244652</v>
      </c>
    </row>
    <row r="201" spans="1:2" ht="12.75" customHeight="1" x14ac:dyDescent="0.25">
      <c r="A201" s="5" t="s">
        <v>234</v>
      </c>
      <c r="B201" s="25">
        <v>-2336.1776810790375</v>
      </c>
    </row>
    <row r="202" spans="1:2" ht="12.75" customHeight="1" x14ac:dyDescent="0.25">
      <c r="A202" s="5" t="s">
        <v>318</v>
      </c>
      <c r="B202" s="25">
        <v>-1139.0335081562246</v>
      </c>
    </row>
    <row r="203" spans="1:2" ht="12.75" customHeight="1" x14ac:dyDescent="0.25">
      <c r="A203" s="5" t="s">
        <v>186</v>
      </c>
      <c r="B203" s="25">
        <v>-6980.2707810305619</v>
      </c>
    </row>
    <row r="204" spans="1:2" ht="12.75" customHeight="1" x14ac:dyDescent="0.25">
      <c r="A204" s="5" t="s">
        <v>50</v>
      </c>
      <c r="B204" s="25">
        <v>-1934.531764403336</v>
      </c>
    </row>
    <row r="205" spans="1:2" ht="12.75" customHeight="1" x14ac:dyDescent="0.25">
      <c r="A205" s="5" t="s">
        <v>284</v>
      </c>
      <c r="B205" s="25">
        <v>-1430.3935883056608</v>
      </c>
    </row>
    <row r="206" spans="1:2" ht="12.75" customHeight="1" x14ac:dyDescent="0.25">
      <c r="A206" s="5" t="s">
        <v>353</v>
      </c>
      <c r="B206" s="25">
        <v>-297.07222262040546</v>
      </c>
    </row>
    <row r="207" spans="1:2" ht="12.75" customHeight="1" x14ac:dyDescent="0.25">
      <c r="A207" s="5" t="s">
        <v>385</v>
      </c>
      <c r="B207" s="25">
        <v>0</v>
      </c>
    </row>
    <row r="208" spans="1:2" ht="12.75" customHeight="1" x14ac:dyDescent="0.25">
      <c r="A208" s="5" t="s">
        <v>187</v>
      </c>
      <c r="B208" s="25">
        <v>-6980.2707810305619</v>
      </c>
    </row>
    <row r="209" spans="1:2" ht="12.75" customHeight="1" x14ac:dyDescent="0.25">
      <c r="A209" s="5" t="s">
        <v>213</v>
      </c>
      <c r="B209" s="25">
        <v>-36.208998568072971</v>
      </c>
    </row>
    <row r="210" spans="1:2" ht="12.75" customHeight="1" x14ac:dyDescent="0.25">
      <c r="A210" s="5" t="s">
        <v>361</v>
      </c>
      <c r="B210" s="25">
        <v>0</v>
      </c>
    </row>
    <row r="211" spans="1:2" ht="12.75" customHeight="1" x14ac:dyDescent="0.25">
      <c r="A211" s="5" t="s">
        <v>11</v>
      </c>
      <c r="B211" s="25">
        <v>-3716.3227543593675</v>
      </c>
    </row>
    <row r="212" spans="1:2" ht="12.75" customHeight="1" x14ac:dyDescent="0.25">
      <c r="A212" s="5" t="s">
        <v>219</v>
      </c>
      <c r="B212" s="25">
        <v>-4890.8804305441954</v>
      </c>
    </row>
    <row r="213" spans="1:2" ht="12.75" customHeight="1" x14ac:dyDescent="0.25">
      <c r="A213" s="5" t="s">
        <v>265</v>
      </c>
      <c r="B213" s="25">
        <v>-2578.520630797294</v>
      </c>
    </row>
    <row r="214" spans="1:2" ht="12.75" customHeight="1" x14ac:dyDescent="0.25">
      <c r="A214" s="5" t="s">
        <v>158</v>
      </c>
      <c r="B214" s="25">
        <v>-5676.9530411110027</v>
      </c>
    </row>
    <row r="215" spans="1:2" ht="12.75" customHeight="1" x14ac:dyDescent="0.25">
      <c r="A215" s="5" t="s">
        <v>3</v>
      </c>
      <c r="B215" s="25">
        <v>-4989.334286156788</v>
      </c>
    </row>
    <row r="216" spans="1:2" ht="12.75" customHeight="1" x14ac:dyDescent="0.25">
      <c r="A216" s="5" t="s">
        <v>252</v>
      </c>
      <c r="B216" s="25">
        <v>-1558.8305016077904</v>
      </c>
    </row>
    <row r="217" spans="1:2" ht="12.75" customHeight="1" x14ac:dyDescent="0.25">
      <c r="A217" s="5" t="s">
        <v>71</v>
      </c>
      <c r="B217" s="25">
        <v>-6980.2707810305619</v>
      </c>
    </row>
    <row r="218" spans="1:2" ht="12.75" customHeight="1" x14ac:dyDescent="0.25">
      <c r="A218" s="5" t="s">
        <v>65</v>
      </c>
      <c r="B218" s="25">
        <v>-3017.5049804762175</v>
      </c>
    </row>
    <row r="219" spans="1:2" ht="12.75" customHeight="1" x14ac:dyDescent="0.25">
      <c r="A219" s="5" t="s">
        <v>336</v>
      </c>
      <c r="B219" s="25">
        <v>-583.66736737712984</v>
      </c>
    </row>
    <row r="220" spans="1:2" ht="12.75" customHeight="1" x14ac:dyDescent="0.25">
      <c r="A220" s="5" t="s">
        <v>69</v>
      </c>
      <c r="B220" s="25">
        <v>-535.26317748790905</v>
      </c>
    </row>
    <row r="221" spans="1:2" ht="12.75" customHeight="1" x14ac:dyDescent="0.25">
      <c r="A221" s="5" t="s">
        <v>19</v>
      </c>
      <c r="B221" s="25">
        <v>0</v>
      </c>
    </row>
    <row r="222" spans="1:2" ht="12.75" customHeight="1" x14ac:dyDescent="0.25">
      <c r="A222" s="5" t="s">
        <v>5</v>
      </c>
      <c r="B222" s="25">
        <v>-4757.9456507021523</v>
      </c>
    </row>
    <row r="223" spans="1:2" ht="12.75" customHeight="1" x14ac:dyDescent="0.25">
      <c r="A223" s="5" t="s">
        <v>188</v>
      </c>
      <c r="B223" s="25">
        <v>-1618.1621821047568</v>
      </c>
    </row>
    <row r="224" spans="1:2" ht="12.75" customHeight="1" x14ac:dyDescent="0.25">
      <c r="A224" s="5" t="s">
        <v>274</v>
      </c>
      <c r="B224" s="25">
        <v>-237.46448919050579</v>
      </c>
    </row>
    <row r="225" spans="1:2" ht="12.75" customHeight="1" x14ac:dyDescent="0.25">
      <c r="A225" s="5" t="s">
        <v>285</v>
      </c>
      <c r="B225" s="25">
        <v>-1079.1140931586478</v>
      </c>
    </row>
    <row r="226" spans="1:2" x14ac:dyDescent="0.25">
      <c r="A226" s="5" t="s">
        <v>264</v>
      </c>
      <c r="B226" s="25">
        <v>-2313.5456662492602</v>
      </c>
    </row>
    <row r="227" spans="1:2" x14ac:dyDescent="0.25">
      <c r="A227" s="5" t="s">
        <v>321</v>
      </c>
      <c r="B227" s="25">
        <v>-297.07222262040546</v>
      </c>
    </row>
    <row r="228" spans="1:2" x14ac:dyDescent="0.25">
      <c r="A228" s="5" t="s">
        <v>268</v>
      </c>
      <c r="B228" s="25">
        <v>-1640.5077886343447</v>
      </c>
    </row>
    <row r="229" spans="1:2" x14ac:dyDescent="0.25">
      <c r="A229" s="5" t="s">
        <v>102</v>
      </c>
      <c r="B229" s="25">
        <v>-1640.5077886343447</v>
      </c>
    </row>
    <row r="230" spans="1:2" x14ac:dyDescent="0.25">
      <c r="A230" s="5" t="s">
        <v>85</v>
      </c>
      <c r="B230" s="25">
        <v>-564.3681241694037</v>
      </c>
    </row>
    <row r="231" spans="1:2" x14ac:dyDescent="0.25">
      <c r="A231" s="5" t="s">
        <v>327</v>
      </c>
      <c r="B231" s="25">
        <v>-824.83866928285727</v>
      </c>
    </row>
    <row r="232" spans="1:2" x14ac:dyDescent="0.25">
      <c r="A232" s="5" t="s">
        <v>189</v>
      </c>
      <c r="B232" s="25">
        <v>-4714.4180184457118</v>
      </c>
    </row>
    <row r="233" spans="1:2" x14ac:dyDescent="0.25">
      <c r="A233" s="5" t="s">
        <v>362</v>
      </c>
      <c r="B233" s="25">
        <v>-1421.8930720136982</v>
      </c>
    </row>
    <row r="234" spans="1:2" x14ac:dyDescent="0.25">
      <c r="A234" s="5" t="s">
        <v>59</v>
      </c>
      <c r="B234" s="25">
        <v>-1098.1605160492534</v>
      </c>
    </row>
    <row r="235" spans="1:2" x14ac:dyDescent="0.25">
      <c r="A235" s="5" t="s">
        <v>337</v>
      </c>
      <c r="B235" s="25">
        <v>-297.07222262040546</v>
      </c>
    </row>
    <row r="236" spans="1:2" x14ac:dyDescent="0.25">
      <c r="A236" s="5" t="s">
        <v>131</v>
      </c>
      <c r="B236" s="25">
        <v>-6980.2707810305619</v>
      </c>
    </row>
    <row r="237" spans="1:2" x14ac:dyDescent="0.25">
      <c r="A237" s="5" t="s">
        <v>209</v>
      </c>
      <c r="B237" s="25">
        <v>0</v>
      </c>
    </row>
    <row r="238" spans="1:2" x14ac:dyDescent="0.25">
      <c r="A238" s="5" t="s">
        <v>6</v>
      </c>
      <c r="B238" s="25">
        <v>-4978.3160998535559</v>
      </c>
    </row>
    <row r="239" spans="1:2" x14ac:dyDescent="0.25">
      <c r="A239" s="5" t="s">
        <v>8</v>
      </c>
      <c r="B239" s="25">
        <v>0</v>
      </c>
    </row>
    <row r="240" spans="1:2" x14ac:dyDescent="0.25">
      <c r="A240" s="5" t="s">
        <v>190</v>
      </c>
      <c r="B240" s="25">
        <v>-6980.2707810305619</v>
      </c>
    </row>
    <row r="241" spans="1:2" x14ac:dyDescent="0.25">
      <c r="A241" s="5" t="s">
        <v>106</v>
      </c>
      <c r="B241" s="25">
        <v>-6980.2707810305619</v>
      </c>
    </row>
    <row r="242" spans="1:2" x14ac:dyDescent="0.25">
      <c r="A242" s="5" t="s">
        <v>291</v>
      </c>
      <c r="B242" s="25">
        <v>-130.30671097113077</v>
      </c>
    </row>
    <row r="243" spans="1:2" x14ac:dyDescent="0.25">
      <c r="A243" s="5" t="s">
        <v>354</v>
      </c>
      <c r="B243" s="25">
        <v>-64.460628299999144</v>
      </c>
    </row>
    <row r="244" spans="1:2" x14ac:dyDescent="0.25">
      <c r="A244" s="5" t="s">
        <v>271</v>
      </c>
      <c r="B244" s="25">
        <v>0</v>
      </c>
    </row>
    <row r="245" spans="1:2" x14ac:dyDescent="0.25">
      <c r="A245" s="5" t="s">
        <v>191</v>
      </c>
      <c r="B245" s="25">
        <v>-2938.4165358514551</v>
      </c>
    </row>
    <row r="246" spans="1:2" x14ac:dyDescent="0.25">
      <c r="A246" s="5" t="s">
        <v>16</v>
      </c>
      <c r="B246" s="25">
        <v>-3727.1475615233621</v>
      </c>
    </row>
    <row r="247" spans="1:2" x14ac:dyDescent="0.25">
      <c r="A247" s="5" t="s">
        <v>346</v>
      </c>
      <c r="B247" s="25">
        <v>-824.83866928285727</v>
      </c>
    </row>
    <row r="248" spans="1:2" x14ac:dyDescent="0.25">
      <c r="A248" s="5" t="s">
        <v>159</v>
      </c>
      <c r="B248" s="25">
        <v>-2104.7115310151803</v>
      </c>
    </row>
    <row r="249" spans="1:2" x14ac:dyDescent="0.25">
      <c r="A249" s="5" t="s">
        <v>107</v>
      </c>
      <c r="B249" s="25">
        <v>-4517.251121482409</v>
      </c>
    </row>
    <row r="250" spans="1:2" x14ac:dyDescent="0.25">
      <c r="A250" s="5" t="s">
        <v>192</v>
      </c>
      <c r="B250" s="25">
        <v>-6735.1413488908383</v>
      </c>
    </row>
    <row r="251" spans="1:2" x14ac:dyDescent="0.25">
      <c r="A251" s="5" t="s">
        <v>160</v>
      </c>
      <c r="B251" s="25">
        <v>0</v>
      </c>
    </row>
    <row r="252" spans="1:2" x14ac:dyDescent="0.25">
      <c r="A252" s="5" t="s">
        <v>84</v>
      </c>
      <c r="B252" s="25">
        <v>-657.34620680484215</v>
      </c>
    </row>
    <row r="253" spans="1:2" x14ac:dyDescent="0.25">
      <c r="A253" s="5" t="s">
        <v>77</v>
      </c>
      <c r="B253" s="25">
        <v>-3100.7299782569876</v>
      </c>
    </row>
    <row r="254" spans="1:2" x14ac:dyDescent="0.25">
      <c r="A254" s="5" t="s">
        <v>198</v>
      </c>
      <c r="B254" s="25">
        <v>-4890.8804305441954</v>
      </c>
    </row>
    <row r="255" spans="1:2" x14ac:dyDescent="0.25">
      <c r="A255" s="5" t="s">
        <v>322</v>
      </c>
      <c r="B255" s="25">
        <v>-55.47564977858783</v>
      </c>
    </row>
    <row r="256" spans="1:2" x14ac:dyDescent="0.25">
      <c r="A256" s="5" t="s">
        <v>270</v>
      </c>
      <c r="B256" s="25">
        <v>-2167.4511750496345</v>
      </c>
    </row>
    <row r="257" spans="1:2" x14ac:dyDescent="0.25">
      <c r="A257" s="5" t="s">
        <v>126</v>
      </c>
      <c r="B257" s="25">
        <v>-6980.2707810305619</v>
      </c>
    </row>
    <row r="258" spans="1:2" x14ac:dyDescent="0.25">
      <c r="A258" s="5" t="s">
        <v>129</v>
      </c>
      <c r="B258" s="25">
        <v>-6980.2707810305619</v>
      </c>
    </row>
    <row r="259" spans="1:2" x14ac:dyDescent="0.25">
      <c r="A259" s="5" t="s">
        <v>306</v>
      </c>
      <c r="B259" s="25">
        <v>-119.93627807858697</v>
      </c>
    </row>
    <row r="260" spans="1:2" x14ac:dyDescent="0.25">
      <c r="A260" s="5" t="s">
        <v>4</v>
      </c>
      <c r="B260" s="25">
        <v>0</v>
      </c>
    </row>
    <row r="261" spans="1:2" x14ac:dyDescent="0.25">
      <c r="A261" s="5" t="s">
        <v>378</v>
      </c>
      <c r="B261" s="25">
        <v>0</v>
      </c>
    </row>
    <row r="262" spans="1:2" x14ac:dyDescent="0.25">
      <c r="A262" s="5" t="s">
        <v>338</v>
      </c>
      <c r="B262" s="25">
        <v>-1265.6299682066654</v>
      </c>
    </row>
    <row r="263" spans="1:2" x14ac:dyDescent="0.25">
      <c r="A263" s="5" t="s">
        <v>329</v>
      </c>
      <c r="B263" s="25">
        <v>-232.4256622763194</v>
      </c>
    </row>
    <row r="264" spans="1:2" x14ac:dyDescent="0.25">
      <c r="A264" s="5" t="s">
        <v>355</v>
      </c>
      <c r="B264" s="25">
        <v>-55.47564977858783</v>
      </c>
    </row>
    <row r="265" spans="1:2" x14ac:dyDescent="0.25">
      <c r="A265" s="5" t="s">
        <v>344</v>
      </c>
      <c r="B265" s="25">
        <v>-119.93627807858697</v>
      </c>
    </row>
    <row r="266" spans="1:2" x14ac:dyDescent="0.25">
      <c r="A266" s="5" t="s">
        <v>83</v>
      </c>
      <c r="B266" s="25">
        <v>-657.34620680484215</v>
      </c>
    </row>
    <row r="267" spans="1:2" x14ac:dyDescent="0.25">
      <c r="A267" s="5" t="s">
        <v>52</v>
      </c>
      <c r="B267" s="25">
        <v>-1773.864187077545</v>
      </c>
    </row>
    <row r="268" spans="1:2" x14ac:dyDescent="0.25">
      <c r="A268" s="5" t="s">
        <v>58</v>
      </c>
      <c r="B268" s="25">
        <v>-6980.2707810305619</v>
      </c>
    </row>
    <row r="269" spans="1:2" x14ac:dyDescent="0.25">
      <c r="A269" s="5" t="s">
        <v>193</v>
      </c>
      <c r="B269" s="25">
        <v>-2051.3486005879886</v>
      </c>
    </row>
    <row r="270" spans="1:2" x14ac:dyDescent="0.25">
      <c r="A270" s="5" t="s">
        <v>63</v>
      </c>
      <c r="B270" s="25">
        <v>-6263.1698151076998</v>
      </c>
    </row>
    <row r="271" spans="1:2" x14ac:dyDescent="0.25">
      <c r="A271" s="5" t="s">
        <v>307</v>
      </c>
      <c r="B271" s="25">
        <v>-119.93627807858697</v>
      </c>
    </row>
    <row r="272" spans="1:2" x14ac:dyDescent="0.25">
      <c r="A272" s="5" t="s">
        <v>280</v>
      </c>
      <c r="B272" s="25">
        <v>-64.543123775875998</v>
      </c>
    </row>
    <row r="273" spans="1:2" x14ac:dyDescent="0.25">
      <c r="A273" s="5" t="s">
        <v>194</v>
      </c>
      <c r="B273" s="25">
        <v>-6764.8876972201542</v>
      </c>
    </row>
    <row r="274" spans="1:2" x14ac:dyDescent="0.25">
      <c r="A274" s="5" t="s">
        <v>298</v>
      </c>
      <c r="B274" s="25">
        <v>-426.87036023184862</v>
      </c>
    </row>
    <row r="275" spans="1:2" x14ac:dyDescent="0.25">
      <c r="A275" s="5" t="s">
        <v>140</v>
      </c>
      <c r="B275" s="25">
        <v>-6980.2707810305619</v>
      </c>
    </row>
    <row r="276" spans="1:2" x14ac:dyDescent="0.25">
      <c r="A276" s="5" t="s">
        <v>292</v>
      </c>
      <c r="B276" s="25">
        <v>-58.225708025669121</v>
      </c>
    </row>
    <row r="277" spans="1:2" x14ac:dyDescent="0.25">
      <c r="A277" s="5" t="s">
        <v>2</v>
      </c>
      <c r="B277" s="25">
        <v>-4797.8402389908151</v>
      </c>
    </row>
    <row r="278" spans="1:2" x14ac:dyDescent="0.25">
      <c r="A278" s="5" t="s">
        <v>161</v>
      </c>
      <c r="B278" s="25">
        <v>-356.53340575154817</v>
      </c>
    </row>
    <row r="279" spans="1:2" x14ac:dyDescent="0.25">
      <c r="A279" s="5" t="s">
        <v>108</v>
      </c>
      <c r="B279" s="25">
        <v>-6980.2707810305619</v>
      </c>
    </row>
    <row r="280" spans="1:2" x14ac:dyDescent="0.25">
      <c r="A280" s="5" t="s">
        <v>162</v>
      </c>
      <c r="B280" s="25">
        <v>-6980.2707810305619</v>
      </c>
    </row>
    <row r="281" spans="1:2" x14ac:dyDescent="0.25">
      <c r="A281" s="5" t="s">
        <v>18</v>
      </c>
      <c r="B281" s="25">
        <v>-3604.6377579882801</v>
      </c>
    </row>
    <row r="282" spans="1:2" x14ac:dyDescent="0.25">
      <c r="A282" s="5" t="s">
        <v>13</v>
      </c>
      <c r="B282" s="25">
        <v>-3485.3264355433835</v>
      </c>
    </row>
    <row r="283" spans="1:2" x14ac:dyDescent="0.25">
      <c r="A283" s="5" t="s">
        <v>79</v>
      </c>
      <c r="B283" s="25">
        <v>-2073.8707099742828</v>
      </c>
    </row>
    <row r="284" spans="1:2" x14ac:dyDescent="0.25">
      <c r="A284" s="5" t="s">
        <v>195</v>
      </c>
      <c r="B284" s="25">
        <v>-6980.2707810305619</v>
      </c>
    </row>
    <row r="285" spans="1:2" x14ac:dyDescent="0.25">
      <c r="A285" s="5" t="s">
        <v>88</v>
      </c>
      <c r="B285" s="25">
        <v>-2719.2499267493386</v>
      </c>
    </row>
    <row r="286" spans="1:2" x14ac:dyDescent="0.25">
      <c r="A286" s="5" t="s">
        <v>67</v>
      </c>
      <c r="B286" s="25">
        <v>-631.75105963913143</v>
      </c>
    </row>
    <row r="287" spans="1:2" x14ac:dyDescent="0.25">
      <c r="A287" s="5" t="s">
        <v>227</v>
      </c>
      <c r="B287" s="25">
        <v>-897.11636574037163</v>
      </c>
    </row>
    <row r="288" spans="1:2" x14ac:dyDescent="0.25">
      <c r="A288" s="5" t="s">
        <v>196</v>
      </c>
      <c r="B288" s="25">
        <v>-6980.2707810305619</v>
      </c>
    </row>
    <row r="289" spans="1:2" x14ac:dyDescent="0.25">
      <c r="A289" s="5" t="s">
        <v>387</v>
      </c>
      <c r="B289" s="25">
        <v>0</v>
      </c>
    </row>
    <row r="290" spans="1:2" x14ac:dyDescent="0.25">
      <c r="A290" s="5" t="s">
        <v>253</v>
      </c>
      <c r="B290" s="25">
        <v>-2432.0278697552271</v>
      </c>
    </row>
    <row r="291" spans="1:2" x14ac:dyDescent="0.25">
      <c r="A291" s="5" t="s">
        <v>199</v>
      </c>
      <c r="B291" s="25">
        <v>-4890.8804305441954</v>
      </c>
    </row>
    <row r="292" spans="1:2" x14ac:dyDescent="0.25">
      <c r="A292" s="5" t="s">
        <v>275</v>
      </c>
      <c r="B292" s="25">
        <v>-89.09486345007636</v>
      </c>
    </row>
    <row r="293" spans="1:2" x14ac:dyDescent="0.25">
      <c r="A293" s="5" t="s">
        <v>221</v>
      </c>
      <c r="B293" s="25">
        <v>-5036.6379195206446</v>
      </c>
    </row>
    <row r="294" spans="1:2" x14ac:dyDescent="0.25">
      <c r="A294" s="5" t="s">
        <v>128</v>
      </c>
      <c r="B294" s="25">
        <v>-6980.2707810305619</v>
      </c>
    </row>
    <row r="295" spans="1:2" x14ac:dyDescent="0.25">
      <c r="A295" s="5" t="s">
        <v>371</v>
      </c>
      <c r="B295" s="25">
        <v>-59.203787239523315</v>
      </c>
    </row>
    <row r="296" spans="1:2" x14ac:dyDescent="0.25">
      <c r="A296" s="5" t="s">
        <v>339</v>
      </c>
      <c r="B296" s="25">
        <v>-55.47564977858783</v>
      </c>
    </row>
    <row r="297" spans="1:2" x14ac:dyDescent="0.25">
      <c r="A297" s="5" t="s">
        <v>220</v>
      </c>
      <c r="B297" s="25">
        <v>-5117.861804142799</v>
      </c>
    </row>
    <row r="298" spans="1:2" x14ac:dyDescent="0.25">
      <c r="A298" s="5" t="s">
        <v>281</v>
      </c>
      <c r="B298" s="25">
        <v>-53.747301015489924</v>
      </c>
    </row>
    <row r="299" spans="1:2" x14ac:dyDescent="0.25">
      <c r="A299" s="5" t="s">
        <v>266</v>
      </c>
      <c r="B299" s="25">
        <v>-1558.8305016077904</v>
      </c>
    </row>
    <row r="300" spans="1:2" x14ac:dyDescent="0.25">
      <c r="A300" s="5" t="s">
        <v>214</v>
      </c>
      <c r="B300" s="25">
        <v>-5117.861804142799</v>
      </c>
    </row>
    <row r="301" spans="1:2" x14ac:dyDescent="0.25">
      <c r="A301" s="5" t="s">
        <v>282</v>
      </c>
      <c r="B301" s="25">
        <v>-68.870387018127005</v>
      </c>
    </row>
    <row r="302" spans="1:2" x14ac:dyDescent="0.25">
      <c r="A302" s="5" t="s">
        <v>226</v>
      </c>
      <c r="B302" s="25">
        <v>-3794.6402447841938</v>
      </c>
    </row>
    <row r="303" spans="1:2" x14ac:dyDescent="0.25">
      <c r="A303" s="5" t="s">
        <v>340</v>
      </c>
      <c r="B303" s="25">
        <v>-119.93627807858697</v>
      </c>
    </row>
    <row r="304" spans="1:2" x14ac:dyDescent="0.25">
      <c r="A304" s="5" t="s">
        <v>197</v>
      </c>
      <c r="B304" s="25">
        <v>-6980.2707810305619</v>
      </c>
    </row>
    <row r="305" spans="1:2" x14ac:dyDescent="0.25">
      <c r="A305" s="5" t="s">
        <v>66</v>
      </c>
      <c r="B305" s="25">
        <v>-2150.7105784225146</v>
      </c>
    </row>
    <row r="306" spans="1:2" x14ac:dyDescent="0.25">
      <c r="A306" s="5" t="s">
        <v>375</v>
      </c>
      <c r="B306" s="25">
        <v>0</v>
      </c>
    </row>
    <row r="307" spans="1:2" x14ac:dyDescent="0.25">
      <c r="A307" s="5" t="s">
        <v>92</v>
      </c>
      <c r="B307" s="25">
        <v>-657.34620680484215</v>
      </c>
    </row>
    <row r="308" spans="1:2" x14ac:dyDescent="0.25">
      <c r="A308" s="5" t="s">
        <v>95</v>
      </c>
      <c r="B308" s="25">
        <v>-543.18421401994976</v>
      </c>
    </row>
    <row r="309" spans="1:2" x14ac:dyDescent="0.25">
      <c r="A309" s="5" t="s">
        <v>317</v>
      </c>
      <c r="B309" s="25">
        <v>-1330.741452284756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29169-7423-4975-83D6-D02A033679D5}">
  <sheetPr codeName="Planilha19"/>
  <dimension ref="A2:B139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16384" width="9.1796875" style="1"/>
  </cols>
  <sheetData>
    <row r="2" spans="1:2" ht="15" customHeight="1" x14ac:dyDescent="0.3">
      <c r="B2" s="2" t="str">
        <f>Índice!A8</f>
        <v>MÊS DE COMPETÊNCIA: Julho de 2025</v>
      </c>
    </row>
    <row r="3" spans="1:2" ht="15" customHeight="1" x14ac:dyDescent="0.3">
      <c r="B3" s="2"/>
    </row>
    <row r="5" spans="1:2" ht="13" x14ac:dyDescent="0.3">
      <c r="A5" s="17" t="s">
        <v>589</v>
      </c>
    </row>
    <row r="6" spans="1:2" ht="14.5" x14ac:dyDescent="0.35">
      <c r="A6" s="37" t="s">
        <v>581</v>
      </c>
    </row>
    <row r="8" spans="1:2" ht="13" x14ac:dyDescent="0.3">
      <c r="A8" s="4" t="s">
        <v>1</v>
      </c>
      <c r="B8" s="6" t="s">
        <v>631</v>
      </c>
    </row>
    <row r="9" spans="1:2" x14ac:dyDescent="0.25">
      <c r="A9" s="9" t="s">
        <v>105</v>
      </c>
      <c r="B9" s="10">
        <v>4176663.9685820877</v>
      </c>
    </row>
    <row r="10" spans="1:2" x14ac:dyDescent="0.25">
      <c r="A10" s="9" t="s">
        <v>608</v>
      </c>
      <c r="B10" s="10">
        <v>464073.77428689861</v>
      </c>
    </row>
    <row r="11" spans="1:2" x14ac:dyDescent="0.25">
      <c r="A11" s="29" t="s">
        <v>56</v>
      </c>
      <c r="B11" s="11">
        <v>-16057.661388921302</v>
      </c>
    </row>
    <row r="12" spans="1:2" x14ac:dyDescent="0.25">
      <c r="A12" s="5" t="s">
        <v>165</v>
      </c>
      <c r="B12" s="11">
        <v>6.6805423876480181E-3</v>
      </c>
    </row>
    <row r="13" spans="1:2" x14ac:dyDescent="0.25">
      <c r="A13" s="5" t="s">
        <v>166</v>
      </c>
      <c r="B13" s="11">
        <v>-1578.4110600990762</v>
      </c>
    </row>
    <row r="14" spans="1:2" x14ac:dyDescent="0.25">
      <c r="A14" s="5" t="s">
        <v>143</v>
      </c>
      <c r="B14" s="11">
        <v>-35817.649931129054</v>
      </c>
    </row>
    <row r="15" spans="1:2" x14ac:dyDescent="0.25">
      <c r="A15" s="5" t="s">
        <v>163</v>
      </c>
      <c r="B15" s="11">
        <v>-147364.23743868832</v>
      </c>
    </row>
    <row r="16" spans="1:2" x14ac:dyDescent="0.25">
      <c r="A16" s="5" t="s">
        <v>103</v>
      </c>
      <c r="B16" s="11">
        <v>-74467.119730889404</v>
      </c>
    </row>
    <row r="17" spans="1:2" x14ac:dyDescent="0.25">
      <c r="A17" s="5" t="s">
        <v>138</v>
      </c>
      <c r="B17" s="11">
        <v>-87956.021918319559</v>
      </c>
    </row>
    <row r="18" spans="1:2" x14ac:dyDescent="0.25">
      <c r="A18" s="5" t="s">
        <v>89</v>
      </c>
      <c r="B18" s="11">
        <v>-2881.6374862235493</v>
      </c>
    </row>
    <row r="19" spans="1:2" x14ac:dyDescent="0.25">
      <c r="A19" s="5" t="s">
        <v>96</v>
      </c>
      <c r="B19" s="11">
        <v>-162967.00869470855</v>
      </c>
    </row>
    <row r="20" spans="1:2" x14ac:dyDescent="0.25">
      <c r="A20" s="5" t="s">
        <v>144</v>
      </c>
      <c r="B20" s="11">
        <v>-48871.414139224245</v>
      </c>
    </row>
    <row r="21" spans="1:2" x14ac:dyDescent="0.25">
      <c r="A21" s="5" t="s">
        <v>78</v>
      </c>
      <c r="B21" s="11">
        <v>-15070.491772730073</v>
      </c>
    </row>
    <row r="22" spans="1:2" x14ac:dyDescent="0.25">
      <c r="A22" s="5" t="s">
        <v>168</v>
      </c>
      <c r="B22" s="11">
        <v>-1724.8862751037723</v>
      </c>
    </row>
    <row r="23" spans="1:2" x14ac:dyDescent="0.25">
      <c r="A23" s="5" t="s">
        <v>14</v>
      </c>
      <c r="B23" s="11">
        <v>-15070.491772730073</v>
      </c>
    </row>
    <row r="24" spans="1:2" x14ac:dyDescent="0.25">
      <c r="A24" s="5" t="s">
        <v>74</v>
      </c>
      <c r="B24" s="11">
        <v>-6677.491075166934</v>
      </c>
    </row>
    <row r="25" spans="1:2" x14ac:dyDescent="0.25">
      <c r="A25" s="5" t="s">
        <v>170</v>
      </c>
      <c r="B25" s="11">
        <v>-3191.1974069845583</v>
      </c>
    </row>
    <row r="26" spans="1:2" x14ac:dyDescent="0.25">
      <c r="A26" s="5" t="s">
        <v>93</v>
      </c>
      <c r="B26" s="11">
        <v>-15070.491772730073</v>
      </c>
    </row>
    <row r="27" spans="1:2" x14ac:dyDescent="0.25">
      <c r="A27" s="5" t="s">
        <v>171</v>
      </c>
      <c r="B27" s="11">
        <v>-2363.7933054145983</v>
      </c>
    </row>
    <row r="28" spans="1:2" x14ac:dyDescent="0.25">
      <c r="A28" s="5" t="s">
        <v>49</v>
      </c>
      <c r="B28" s="11">
        <v>-15070.491772730073</v>
      </c>
    </row>
    <row r="29" spans="1:2" x14ac:dyDescent="0.25">
      <c r="A29" s="5" t="s">
        <v>119</v>
      </c>
      <c r="B29" s="11">
        <v>-35435.105395066705</v>
      </c>
    </row>
    <row r="30" spans="1:2" x14ac:dyDescent="0.25">
      <c r="A30" s="5" t="s">
        <v>98</v>
      </c>
      <c r="B30" s="11">
        <v>-12233.654791142571</v>
      </c>
    </row>
    <row r="31" spans="1:2" x14ac:dyDescent="0.25">
      <c r="A31" s="5" t="s">
        <v>172</v>
      </c>
      <c r="B31" s="11">
        <v>-237.79424712881044</v>
      </c>
    </row>
    <row r="32" spans="1:2" x14ac:dyDescent="0.25">
      <c r="A32" s="5" t="s">
        <v>100</v>
      </c>
      <c r="B32" s="11">
        <v>-15070.491772730073</v>
      </c>
    </row>
    <row r="33" spans="1:2" x14ac:dyDescent="0.25">
      <c r="A33" s="5" t="s">
        <v>380</v>
      </c>
      <c r="B33" s="11">
        <v>-1489.7803515122414</v>
      </c>
    </row>
    <row r="34" spans="1:2" x14ac:dyDescent="0.25">
      <c r="A34" s="5" t="s">
        <v>109</v>
      </c>
      <c r="B34" s="11">
        <v>-15070.491772730073</v>
      </c>
    </row>
    <row r="35" spans="1:2" x14ac:dyDescent="0.25">
      <c r="A35" s="5" t="s">
        <v>207</v>
      </c>
      <c r="B35" s="11">
        <v>-50093.794617959029</v>
      </c>
    </row>
    <row r="36" spans="1:2" x14ac:dyDescent="0.25">
      <c r="A36" s="5" t="s">
        <v>139</v>
      </c>
      <c r="B36" s="11">
        <v>-159300.06879489371</v>
      </c>
    </row>
    <row r="37" spans="1:2" x14ac:dyDescent="0.25">
      <c r="A37" s="5" t="s">
        <v>146</v>
      </c>
      <c r="B37" s="11">
        <v>-128963.6662199893</v>
      </c>
    </row>
    <row r="38" spans="1:2" x14ac:dyDescent="0.25">
      <c r="A38" s="5" t="s">
        <v>173</v>
      </c>
      <c r="B38" s="11">
        <v>-3632.1251083577313</v>
      </c>
    </row>
    <row r="39" spans="1:2" x14ac:dyDescent="0.25">
      <c r="A39" s="5" t="s">
        <v>87</v>
      </c>
      <c r="B39" s="11">
        <v>-8487.8356389902492</v>
      </c>
    </row>
    <row r="40" spans="1:2" x14ac:dyDescent="0.25">
      <c r="A40" s="5" t="s">
        <v>175</v>
      </c>
      <c r="B40" s="11">
        <v>-2363.7933054145983</v>
      </c>
    </row>
    <row r="41" spans="1:2" x14ac:dyDescent="0.25">
      <c r="A41" s="5" t="s">
        <v>64</v>
      </c>
      <c r="B41" s="11">
        <v>-166103.2811272649</v>
      </c>
    </row>
    <row r="42" spans="1:2" x14ac:dyDescent="0.25">
      <c r="A42" s="5" t="s">
        <v>94</v>
      </c>
      <c r="B42" s="11">
        <v>-71848.500944992426</v>
      </c>
    </row>
    <row r="43" spans="1:2" x14ac:dyDescent="0.25">
      <c r="A43" s="5" t="s">
        <v>176</v>
      </c>
      <c r="B43" s="11">
        <v>-15444.891717624027</v>
      </c>
    </row>
    <row r="44" spans="1:2" x14ac:dyDescent="0.25">
      <c r="A44" s="5" t="s">
        <v>127</v>
      </c>
      <c r="B44" s="11">
        <v>-15070.491772730073</v>
      </c>
    </row>
    <row r="45" spans="1:2" x14ac:dyDescent="0.25">
      <c r="A45" s="5" t="s">
        <v>177</v>
      </c>
      <c r="B45" s="11">
        <v>-1578.4110600990762</v>
      </c>
    </row>
    <row r="46" spans="1:2" x14ac:dyDescent="0.25">
      <c r="A46" s="5" t="s">
        <v>148</v>
      </c>
      <c r="B46" s="11">
        <v>-716.56358992141986</v>
      </c>
    </row>
    <row r="47" spans="1:2" x14ac:dyDescent="0.25">
      <c r="A47" s="5" t="s">
        <v>149</v>
      </c>
      <c r="B47" s="11">
        <v>0</v>
      </c>
    </row>
    <row r="48" spans="1:2" x14ac:dyDescent="0.25">
      <c r="A48" s="5" t="s">
        <v>60</v>
      </c>
      <c r="B48" s="11">
        <v>-14614.793958038137</v>
      </c>
    </row>
    <row r="49" spans="1:2" x14ac:dyDescent="0.25">
      <c r="A49" s="5" t="s">
        <v>178</v>
      </c>
      <c r="B49" s="11">
        <v>-32654.191477333239</v>
      </c>
    </row>
    <row r="50" spans="1:2" x14ac:dyDescent="0.25">
      <c r="A50" s="5" t="s">
        <v>90</v>
      </c>
      <c r="B50" s="11">
        <v>-50836.367070366832</v>
      </c>
    </row>
    <row r="51" spans="1:2" x14ac:dyDescent="0.25">
      <c r="A51" s="5" t="s">
        <v>70</v>
      </c>
      <c r="B51" s="11">
        <v>-29637.057653019347</v>
      </c>
    </row>
    <row r="52" spans="1:2" x14ac:dyDescent="0.25">
      <c r="A52" s="5" t="s">
        <v>151</v>
      </c>
      <c r="B52" s="11">
        <v>-24046.219383846634</v>
      </c>
    </row>
    <row r="53" spans="1:2" x14ac:dyDescent="0.25">
      <c r="A53" s="5" t="s">
        <v>180</v>
      </c>
      <c r="B53" s="11">
        <v>-1701.7435973209294</v>
      </c>
    </row>
    <row r="54" spans="1:2" x14ac:dyDescent="0.25">
      <c r="A54" s="5" t="s">
        <v>101</v>
      </c>
      <c r="B54" s="11">
        <v>-176521.59286785559</v>
      </c>
    </row>
    <row r="55" spans="1:2" x14ac:dyDescent="0.25">
      <c r="A55" s="5" t="s">
        <v>121</v>
      </c>
      <c r="B55" s="11">
        <v>-15070.491772730073</v>
      </c>
    </row>
    <row r="56" spans="1:2" x14ac:dyDescent="0.25">
      <c r="A56" s="5" t="s">
        <v>141</v>
      </c>
      <c r="B56" s="11">
        <v>-50093.794617959029</v>
      </c>
    </row>
    <row r="57" spans="1:2" x14ac:dyDescent="0.25">
      <c r="A57" s="5" t="s">
        <v>9</v>
      </c>
      <c r="B57" s="11">
        <v>-12896.06929950134</v>
      </c>
    </row>
    <row r="58" spans="1:2" x14ac:dyDescent="0.25">
      <c r="A58" s="5" t="s">
        <v>152</v>
      </c>
      <c r="B58" s="11">
        <v>0</v>
      </c>
    </row>
    <row r="59" spans="1:2" x14ac:dyDescent="0.25">
      <c r="A59" s="5" t="s">
        <v>55</v>
      </c>
      <c r="B59" s="11">
        <v>-14744.825542070619</v>
      </c>
    </row>
    <row r="60" spans="1:2" x14ac:dyDescent="0.25">
      <c r="A60" s="5" t="s">
        <v>122</v>
      </c>
      <c r="B60" s="11">
        <v>-15070.491772730073</v>
      </c>
    </row>
    <row r="61" spans="1:2" x14ac:dyDescent="0.25">
      <c r="A61" s="5" t="s">
        <v>15</v>
      </c>
      <c r="B61" s="11">
        <v>-14614.793958038137</v>
      </c>
    </row>
    <row r="62" spans="1:2" x14ac:dyDescent="0.25">
      <c r="A62" s="5" t="s">
        <v>182</v>
      </c>
      <c r="B62" s="11">
        <v>-2363.7933054145983</v>
      </c>
    </row>
    <row r="63" spans="1:2" x14ac:dyDescent="0.25">
      <c r="A63" s="5" t="s">
        <v>51</v>
      </c>
      <c r="B63" s="11">
        <v>-15070.491772730073</v>
      </c>
    </row>
    <row r="64" spans="1:2" x14ac:dyDescent="0.25">
      <c r="A64" s="5" t="s">
        <v>384</v>
      </c>
      <c r="B64" s="11">
        <v>0</v>
      </c>
    </row>
    <row r="65" spans="1:2" x14ac:dyDescent="0.25">
      <c r="A65" s="5" t="s">
        <v>73</v>
      </c>
      <c r="B65" s="11">
        <v>-17972.031474137839</v>
      </c>
    </row>
    <row r="66" spans="1:2" x14ac:dyDescent="0.25">
      <c r="A66" s="5" t="s">
        <v>372</v>
      </c>
      <c r="B66" s="11">
        <v>0</v>
      </c>
    </row>
    <row r="67" spans="1:2" x14ac:dyDescent="0.25">
      <c r="A67" s="5" t="s">
        <v>61</v>
      </c>
      <c r="B67" s="11">
        <v>-14744.825542070619</v>
      </c>
    </row>
    <row r="68" spans="1:2" x14ac:dyDescent="0.25">
      <c r="A68" s="5" t="s">
        <v>53</v>
      </c>
      <c r="B68" s="11">
        <v>80.450269261901255</v>
      </c>
    </row>
    <row r="69" spans="1:2" x14ac:dyDescent="0.25">
      <c r="A69" s="5" t="s">
        <v>154</v>
      </c>
      <c r="B69" s="11">
        <v>-125648.9274879353</v>
      </c>
    </row>
    <row r="70" spans="1:2" x14ac:dyDescent="0.25">
      <c r="A70" s="5" t="s">
        <v>86</v>
      </c>
      <c r="B70" s="11">
        <v>-16084.886797403587</v>
      </c>
    </row>
    <row r="71" spans="1:2" x14ac:dyDescent="0.25">
      <c r="A71" s="5" t="s">
        <v>80</v>
      </c>
      <c r="B71" s="11">
        <v>-15070.491772730073</v>
      </c>
    </row>
    <row r="72" spans="1:2" x14ac:dyDescent="0.25">
      <c r="A72" s="5" t="s">
        <v>12</v>
      </c>
      <c r="B72" s="11">
        <v>-14744.825542070619</v>
      </c>
    </row>
    <row r="73" spans="1:2" x14ac:dyDescent="0.25">
      <c r="A73" s="5" t="s">
        <v>125</v>
      </c>
      <c r="B73" s="11">
        <v>-81361.608809277488</v>
      </c>
    </row>
    <row r="74" spans="1:2" x14ac:dyDescent="0.25">
      <c r="A74" s="5" t="s">
        <v>81</v>
      </c>
      <c r="B74" s="11">
        <v>-15070.491772730073</v>
      </c>
    </row>
    <row r="75" spans="1:2" x14ac:dyDescent="0.25">
      <c r="A75" s="5" t="s">
        <v>137</v>
      </c>
      <c r="B75" s="11">
        <v>-74467.119730889404</v>
      </c>
    </row>
    <row r="76" spans="1:2" x14ac:dyDescent="0.25">
      <c r="A76" s="5" t="s">
        <v>68</v>
      </c>
      <c r="B76" s="11">
        <v>-27594.594217218477</v>
      </c>
    </row>
    <row r="77" spans="1:2" x14ac:dyDescent="0.25">
      <c r="A77" s="5" t="s">
        <v>91</v>
      </c>
      <c r="B77" s="11">
        <v>-173579.16716443491</v>
      </c>
    </row>
    <row r="78" spans="1:2" x14ac:dyDescent="0.25">
      <c r="A78" s="5" t="s">
        <v>183</v>
      </c>
      <c r="B78" s="11">
        <v>-1337.8231033189588</v>
      </c>
    </row>
    <row r="79" spans="1:2" x14ac:dyDescent="0.25">
      <c r="A79" s="5" t="s">
        <v>130</v>
      </c>
      <c r="B79" s="11">
        <v>-176521.59286785559</v>
      </c>
    </row>
    <row r="80" spans="1:2" x14ac:dyDescent="0.25">
      <c r="A80" s="5" t="s">
        <v>7</v>
      </c>
      <c r="B80" s="11">
        <v>-14744.825542070619</v>
      </c>
    </row>
    <row r="81" spans="1:2" x14ac:dyDescent="0.25">
      <c r="A81" s="5" t="s">
        <v>82</v>
      </c>
      <c r="B81" s="11">
        <v>-70226.389174830168</v>
      </c>
    </row>
    <row r="82" spans="1:2" x14ac:dyDescent="0.25">
      <c r="A82" s="5" t="s">
        <v>156</v>
      </c>
      <c r="B82" s="11">
        <v>-15135.279901990047</v>
      </c>
    </row>
    <row r="83" spans="1:2" x14ac:dyDescent="0.25">
      <c r="A83" s="5" t="s">
        <v>157</v>
      </c>
      <c r="B83" s="11">
        <v>-33065.067603434836</v>
      </c>
    </row>
    <row r="84" spans="1:2" x14ac:dyDescent="0.25">
      <c r="A84" s="5" t="s">
        <v>184</v>
      </c>
      <c r="B84" s="11">
        <v>-24032.450053024342</v>
      </c>
    </row>
    <row r="85" spans="1:2" x14ac:dyDescent="0.25">
      <c r="A85" s="5" t="s">
        <v>99</v>
      </c>
      <c r="B85" s="11">
        <v>-15070.491772730073</v>
      </c>
    </row>
    <row r="86" spans="1:2" x14ac:dyDescent="0.25">
      <c r="A86" s="5" t="s">
        <v>185</v>
      </c>
      <c r="B86" s="11">
        <v>0</v>
      </c>
    </row>
    <row r="87" spans="1:2" x14ac:dyDescent="0.25">
      <c r="A87" s="5" t="s">
        <v>10</v>
      </c>
      <c r="B87" s="11">
        <v>-13764.787691400081</v>
      </c>
    </row>
    <row r="88" spans="1:2" x14ac:dyDescent="0.25">
      <c r="A88" s="5" t="s">
        <v>76</v>
      </c>
      <c r="B88" s="11">
        <v>-14614.793958038137</v>
      </c>
    </row>
    <row r="89" spans="1:2" x14ac:dyDescent="0.25">
      <c r="A89" s="5" t="s">
        <v>17</v>
      </c>
      <c r="B89" s="11">
        <v>-10252.951548567447</v>
      </c>
    </row>
    <row r="90" spans="1:2" x14ac:dyDescent="0.25">
      <c r="A90" s="5" t="s">
        <v>132</v>
      </c>
      <c r="B90" s="11">
        <v>0</v>
      </c>
    </row>
    <row r="91" spans="1:2" x14ac:dyDescent="0.25">
      <c r="A91" s="5" t="s">
        <v>186</v>
      </c>
      <c r="B91" s="11">
        <v>-60676.230184328073</v>
      </c>
    </row>
    <row r="92" spans="1:2" x14ac:dyDescent="0.25">
      <c r="A92" s="5" t="s">
        <v>50</v>
      </c>
      <c r="B92" s="11">
        <v>-15070.491772730073</v>
      </c>
    </row>
    <row r="93" spans="1:2" x14ac:dyDescent="0.25">
      <c r="A93" s="5" t="s">
        <v>187</v>
      </c>
      <c r="B93" s="11">
        <v>-3818.4041624594647</v>
      </c>
    </row>
    <row r="94" spans="1:2" x14ac:dyDescent="0.25">
      <c r="A94" s="5" t="s">
        <v>361</v>
      </c>
      <c r="B94" s="11">
        <v>0</v>
      </c>
    </row>
    <row r="95" spans="1:2" x14ac:dyDescent="0.25">
      <c r="A95" s="5" t="s">
        <v>11</v>
      </c>
      <c r="B95" s="11">
        <v>-14744.825542070619</v>
      </c>
    </row>
    <row r="96" spans="1:2" x14ac:dyDescent="0.25">
      <c r="A96" s="5" t="s">
        <v>158</v>
      </c>
      <c r="B96" s="11">
        <v>-173579.16716443491</v>
      </c>
    </row>
    <row r="97" spans="1:2" x14ac:dyDescent="0.25">
      <c r="A97" s="5" t="s">
        <v>3</v>
      </c>
      <c r="B97" s="11">
        <v>-14744.825542070619</v>
      </c>
    </row>
    <row r="98" spans="1:2" x14ac:dyDescent="0.25">
      <c r="A98" s="5" t="s">
        <v>71</v>
      </c>
      <c r="B98" s="11">
        <v>-1389.9748468791242</v>
      </c>
    </row>
    <row r="99" spans="1:2" x14ac:dyDescent="0.25">
      <c r="A99" s="5" t="s">
        <v>65</v>
      </c>
      <c r="B99" s="11">
        <v>-40686.398895722385</v>
      </c>
    </row>
    <row r="100" spans="1:2" x14ac:dyDescent="0.25">
      <c r="A100" s="5" t="s">
        <v>69</v>
      </c>
      <c r="B100" s="11">
        <v>-16084.886797403587</v>
      </c>
    </row>
    <row r="101" spans="1:2" x14ac:dyDescent="0.25">
      <c r="A101" s="5" t="s">
        <v>19</v>
      </c>
      <c r="B101" s="11">
        <v>0</v>
      </c>
    </row>
    <row r="102" spans="1:2" x14ac:dyDescent="0.25">
      <c r="A102" s="5" t="s">
        <v>5</v>
      </c>
      <c r="B102" s="11">
        <v>-2657.7147307633199</v>
      </c>
    </row>
    <row r="103" spans="1:2" x14ac:dyDescent="0.25">
      <c r="A103" s="5" t="s">
        <v>85</v>
      </c>
      <c r="B103" s="11">
        <v>-15070.491772730073</v>
      </c>
    </row>
    <row r="104" spans="1:2" x14ac:dyDescent="0.25">
      <c r="A104" s="5" t="s">
        <v>189</v>
      </c>
      <c r="B104" s="11">
        <v>-24401.032826371447</v>
      </c>
    </row>
    <row r="105" spans="1:2" x14ac:dyDescent="0.25">
      <c r="A105" s="5" t="s">
        <v>59</v>
      </c>
      <c r="B105" s="11">
        <v>-15070.491772730073</v>
      </c>
    </row>
    <row r="106" spans="1:2" x14ac:dyDescent="0.25">
      <c r="A106" s="5" t="s">
        <v>131</v>
      </c>
      <c r="B106" s="11">
        <v>-166454.28701500362</v>
      </c>
    </row>
    <row r="107" spans="1:2" x14ac:dyDescent="0.25">
      <c r="A107" s="5" t="s">
        <v>209</v>
      </c>
      <c r="B107" s="11">
        <v>0</v>
      </c>
    </row>
    <row r="108" spans="1:2" x14ac:dyDescent="0.25">
      <c r="A108" s="5" t="s">
        <v>6</v>
      </c>
      <c r="B108" s="11">
        <v>-14744.825542070619</v>
      </c>
    </row>
    <row r="109" spans="1:2" x14ac:dyDescent="0.25">
      <c r="A109" s="5" t="s">
        <v>8</v>
      </c>
      <c r="B109" s="11">
        <v>0</v>
      </c>
    </row>
    <row r="110" spans="1:2" x14ac:dyDescent="0.25">
      <c r="A110" s="5" t="s">
        <v>190</v>
      </c>
      <c r="B110" s="11">
        <v>-123570.81899041809</v>
      </c>
    </row>
    <row r="111" spans="1:2" x14ac:dyDescent="0.25">
      <c r="A111" s="5" t="s">
        <v>106</v>
      </c>
      <c r="B111" s="11">
        <v>80.450269261901255</v>
      </c>
    </row>
    <row r="112" spans="1:2" x14ac:dyDescent="0.25">
      <c r="A112" s="5" t="s">
        <v>191</v>
      </c>
      <c r="B112" s="11">
        <v>-3632.1251083577313</v>
      </c>
    </row>
    <row r="113" spans="1:2" x14ac:dyDescent="0.25">
      <c r="A113" s="5" t="s">
        <v>16</v>
      </c>
      <c r="B113" s="11">
        <v>-14744.825542070619</v>
      </c>
    </row>
    <row r="114" spans="1:2" x14ac:dyDescent="0.25">
      <c r="A114" s="5" t="s">
        <v>160</v>
      </c>
      <c r="B114" s="11">
        <v>-1921.917431237531</v>
      </c>
    </row>
    <row r="115" spans="1:2" x14ac:dyDescent="0.25">
      <c r="A115" s="5" t="s">
        <v>84</v>
      </c>
      <c r="B115" s="11">
        <v>-15070.491772730073</v>
      </c>
    </row>
    <row r="116" spans="1:2" x14ac:dyDescent="0.25">
      <c r="A116" s="5" t="s">
        <v>77</v>
      </c>
      <c r="B116" s="11">
        <v>-15070.491772730073</v>
      </c>
    </row>
    <row r="117" spans="1:2" x14ac:dyDescent="0.25">
      <c r="A117" s="5" t="s">
        <v>126</v>
      </c>
      <c r="B117" s="11">
        <v>-176521.59286785559</v>
      </c>
    </row>
    <row r="118" spans="1:2" x14ac:dyDescent="0.25">
      <c r="A118" s="5" t="s">
        <v>129</v>
      </c>
      <c r="B118" s="11">
        <v>-176521.59286785559</v>
      </c>
    </row>
    <row r="119" spans="1:2" x14ac:dyDescent="0.25">
      <c r="A119" s="5" t="s">
        <v>4</v>
      </c>
      <c r="B119" s="11">
        <v>0</v>
      </c>
    </row>
    <row r="120" spans="1:2" x14ac:dyDescent="0.25">
      <c r="A120" s="5" t="s">
        <v>83</v>
      </c>
      <c r="B120" s="11">
        <v>-15070.491772730073</v>
      </c>
    </row>
    <row r="121" spans="1:2" x14ac:dyDescent="0.25">
      <c r="A121" s="5" t="s">
        <v>52</v>
      </c>
      <c r="B121" s="11">
        <v>-14744.825542070619</v>
      </c>
    </row>
    <row r="122" spans="1:2" x14ac:dyDescent="0.25">
      <c r="A122" s="5" t="s">
        <v>58</v>
      </c>
      <c r="B122" s="11">
        <v>-173579.16716443491</v>
      </c>
    </row>
    <row r="123" spans="1:2" x14ac:dyDescent="0.25">
      <c r="A123" s="5" t="s">
        <v>193</v>
      </c>
      <c r="B123" s="11">
        <v>-868.66940883589893</v>
      </c>
    </row>
    <row r="124" spans="1:2" x14ac:dyDescent="0.25">
      <c r="A124" s="5" t="s">
        <v>63</v>
      </c>
      <c r="B124" s="11">
        <v>-21182.608829594072</v>
      </c>
    </row>
    <row r="125" spans="1:2" x14ac:dyDescent="0.25">
      <c r="A125" s="5" t="s">
        <v>140</v>
      </c>
      <c r="B125" s="11">
        <v>-176521.59286785559</v>
      </c>
    </row>
    <row r="126" spans="1:2" x14ac:dyDescent="0.25">
      <c r="A126" s="5" t="s">
        <v>162</v>
      </c>
      <c r="B126" s="11">
        <v>-32677.953957242455</v>
      </c>
    </row>
    <row r="127" spans="1:2" x14ac:dyDescent="0.25">
      <c r="A127" s="5" t="s">
        <v>18</v>
      </c>
      <c r="B127" s="11">
        <v>-15070.491772730073</v>
      </c>
    </row>
    <row r="128" spans="1:2" x14ac:dyDescent="0.25">
      <c r="A128" s="5" t="s">
        <v>13</v>
      </c>
      <c r="B128" s="11">
        <v>-15070.491772730073</v>
      </c>
    </row>
    <row r="129" spans="1:2" x14ac:dyDescent="0.25">
      <c r="A129" s="5" t="s">
        <v>79</v>
      </c>
      <c r="B129" s="11">
        <v>-14855.381914818254</v>
      </c>
    </row>
    <row r="130" spans="1:2" x14ac:dyDescent="0.25">
      <c r="A130" s="5" t="s">
        <v>195</v>
      </c>
      <c r="B130" s="11">
        <v>-1337.8231033189588</v>
      </c>
    </row>
    <row r="131" spans="1:2" x14ac:dyDescent="0.25">
      <c r="A131" s="5" t="s">
        <v>88</v>
      </c>
      <c r="B131" s="11">
        <v>-15070.491772730073</v>
      </c>
    </row>
    <row r="132" spans="1:2" x14ac:dyDescent="0.25">
      <c r="A132" s="5" t="s">
        <v>67</v>
      </c>
      <c r="B132" s="11">
        <v>-15070.491772730073</v>
      </c>
    </row>
    <row r="133" spans="1:2" x14ac:dyDescent="0.25">
      <c r="A133" s="5" t="s">
        <v>196</v>
      </c>
      <c r="B133" s="11">
        <v>-1578.4110600990762</v>
      </c>
    </row>
    <row r="134" spans="1:2" x14ac:dyDescent="0.25">
      <c r="A134" s="5" t="s">
        <v>199</v>
      </c>
      <c r="B134" s="11">
        <v>-1287.3362594063021</v>
      </c>
    </row>
    <row r="135" spans="1:2" x14ac:dyDescent="0.25">
      <c r="A135" s="5" t="s">
        <v>128</v>
      </c>
      <c r="B135" s="11">
        <v>-176521.59286785559</v>
      </c>
    </row>
    <row r="136" spans="1:2" x14ac:dyDescent="0.25">
      <c r="A136" s="5" t="s">
        <v>197</v>
      </c>
      <c r="B136" s="11">
        <v>-7533.6722375304698</v>
      </c>
    </row>
    <row r="137" spans="1:2" x14ac:dyDescent="0.25">
      <c r="A137" s="5" t="s">
        <v>66</v>
      </c>
      <c r="B137" s="11">
        <v>-15070.491772730073</v>
      </c>
    </row>
    <row r="138" spans="1:2" x14ac:dyDescent="0.25">
      <c r="A138" s="5" t="s">
        <v>92</v>
      </c>
      <c r="B138" s="11">
        <v>-15070.491772730073</v>
      </c>
    </row>
    <row r="139" spans="1:2" x14ac:dyDescent="0.25">
      <c r="A139" s="5" t="s">
        <v>95</v>
      </c>
      <c r="B139" s="11">
        <v>-16084.886797403587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2C625-2D6D-4241-8364-EAAD430E3FE8}">
  <dimension ref="A2:C131"/>
  <sheetViews>
    <sheetView workbookViewId="0">
      <selection activeCell="B3" sqref="B3"/>
    </sheetView>
  </sheetViews>
  <sheetFormatPr defaultColWidth="9.1796875" defaultRowHeight="12.5" x14ac:dyDescent="0.25"/>
  <cols>
    <col min="1" max="1" width="44" style="1" customWidth="1"/>
    <col min="2" max="2" width="35.36328125" style="1" customWidth="1"/>
    <col min="3" max="3" width="12.81640625" style="1" bestFit="1" customWidth="1"/>
    <col min="4" max="4" width="10.453125" style="1" bestFit="1" customWidth="1"/>
    <col min="5" max="5" width="13.1796875" style="1" customWidth="1"/>
    <col min="6" max="6" width="11.453125" style="1" bestFit="1" customWidth="1"/>
    <col min="7" max="16384" width="9.1796875" style="1"/>
  </cols>
  <sheetData>
    <row r="2" spans="1:3" ht="15" customHeight="1" x14ac:dyDescent="0.3">
      <c r="B2" s="2" t="str">
        <f>Índice!A8</f>
        <v>MÊS DE COMPETÊNCIA: Julho de 2025</v>
      </c>
      <c r="C2" s="3"/>
    </row>
    <row r="3" spans="1:3" ht="16.5" customHeight="1" x14ac:dyDescent="0.3">
      <c r="B3" s="2"/>
      <c r="C3" s="3"/>
    </row>
    <row r="5" spans="1:3" ht="13" x14ac:dyDescent="0.3">
      <c r="A5" s="2" t="s">
        <v>590</v>
      </c>
    </row>
    <row r="6" spans="1:3" ht="14.5" x14ac:dyDescent="0.35">
      <c r="A6" s="37" t="s">
        <v>604</v>
      </c>
    </row>
    <row r="8" spans="1:3" ht="13" x14ac:dyDescent="0.3">
      <c r="A8" s="4" t="s">
        <v>1</v>
      </c>
      <c r="B8" s="28" t="s">
        <v>632</v>
      </c>
    </row>
    <row r="9" spans="1:3" x14ac:dyDescent="0.25">
      <c r="A9" s="9" t="s">
        <v>5</v>
      </c>
      <c r="B9" s="20">
        <v>3216585.5042961417</v>
      </c>
    </row>
    <row r="10" spans="1:3" x14ac:dyDescent="0.25">
      <c r="A10" s="5" t="s">
        <v>137</v>
      </c>
      <c r="B10" s="25">
        <v>-172955.35673925615</v>
      </c>
    </row>
    <row r="11" spans="1:3" x14ac:dyDescent="0.25">
      <c r="A11" s="5" t="s">
        <v>56</v>
      </c>
      <c r="B11" s="25">
        <v>-5604.2782243691336</v>
      </c>
    </row>
    <row r="12" spans="1:3" x14ac:dyDescent="0.25">
      <c r="A12" s="5" t="s">
        <v>164</v>
      </c>
      <c r="B12" s="25">
        <v>-452.39600346689662</v>
      </c>
    </row>
    <row r="13" spans="1:3" x14ac:dyDescent="0.25">
      <c r="A13" s="5" t="s">
        <v>166</v>
      </c>
      <c r="B13" s="25">
        <v>-308.68769057819026</v>
      </c>
    </row>
    <row r="14" spans="1:3" x14ac:dyDescent="0.25">
      <c r="A14" s="5" t="s">
        <v>143</v>
      </c>
      <c r="B14" s="25">
        <v>-836.18103932266717</v>
      </c>
    </row>
    <row r="15" spans="1:3" x14ac:dyDescent="0.25">
      <c r="A15" s="5" t="s">
        <v>163</v>
      </c>
      <c r="B15" s="25">
        <v>-51631.974677199491</v>
      </c>
    </row>
    <row r="16" spans="1:3" x14ac:dyDescent="0.25">
      <c r="A16" s="5" t="s">
        <v>103</v>
      </c>
      <c r="B16" s="25">
        <v>-61446.787429434291</v>
      </c>
    </row>
    <row r="17" spans="1:2" x14ac:dyDescent="0.25">
      <c r="A17" s="5" t="s">
        <v>138</v>
      </c>
      <c r="B17" s="25">
        <v>-170590.78112945531</v>
      </c>
    </row>
    <row r="18" spans="1:2" x14ac:dyDescent="0.25">
      <c r="A18" s="5" t="s">
        <v>89</v>
      </c>
      <c r="B18" s="25">
        <v>-1751.6389606542111</v>
      </c>
    </row>
    <row r="19" spans="1:2" x14ac:dyDescent="0.25">
      <c r="A19" s="5" t="s">
        <v>96</v>
      </c>
      <c r="B19" s="25">
        <v>-167432.66366120364</v>
      </c>
    </row>
    <row r="20" spans="1:2" x14ac:dyDescent="0.25">
      <c r="A20" s="5" t="s">
        <v>144</v>
      </c>
      <c r="B20" s="25">
        <v>-5069.8690655705204</v>
      </c>
    </row>
    <row r="21" spans="1:2" x14ac:dyDescent="0.25">
      <c r="A21" s="5" t="s">
        <v>78</v>
      </c>
      <c r="B21" s="25">
        <v>-6313.896308076035</v>
      </c>
    </row>
    <row r="22" spans="1:2" x14ac:dyDescent="0.25">
      <c r="A22" s="5" t="s">
        <v>14</v>
      </c>
      <c r="B22" s="25">
        <v>-6313.896308076035</v>
      </c>
    </row>
    <row r="23" spans="1:2" x14ac:dyDescent="0.25">
      <c r="A23" s="5" t="s">
        <v>72</v>
      </c>
      <c r="B23" s="25">
        <v>-452.39600346689662</v>
      </c>
    </row>
    <row r="24" spans="1:2" x14ac:dyDescent="0.25">
      <c r="A24" s="5" t="s">
        <v>74</v>
      </c>
      <c r="B24" s="25">
        <v>-1947.1213179543515</v>
      </c>
    </row>
    <row r="25" spans="1:2" x14ac:dyDescent="0.25">
      <c r="A25" s="5" t="s">
        <v>170</v>
      </c>
      <c r="B25" s="25">
        <v>-2534.5545160626652</v>
      </c>
    </row>
    <row r="26" spans="1:2" x14ac:dyDescent="0.25">
      <c r="A26" s="5" t="s">
        <v>93</v>
      </c>
      <c r="B26" s="25">
        <v>-6313.896308076035</v>
      </c>
    </row>
    <row r="27" spans="1:2" x14ac:dyDescent="0.25">
      <c r="A27" s="5" t="s">
        <v>57</v>
      </c>
      <c r="B27" s="25">
        <v>-230.38609622856731</v>
      </c>
    </row>
    <row r="28" spans="1:2" x14ac:dyDescent="0.25">
      <c r="A28" s="5" t="s">
        <v>49</v>
      </c>
      <c r="B28" s="25">
        <v>-6313.896308076035</v>
      </c>
    </row>
    <row r="29" spans="1:2" x14ac:dyDescent="0.25">
      <c r="A29" s="5" t="s">
        <v>98</v>
      </c>
      <c r="B29" s="25">
        <v>-5477.7152687533689</v>
      </c>
    </row>
    <row r="30" spans="1:2" x14ac:dyDescent="0.25">
      <c r="A30" s="5" t="s">
        <v>172</v>
      </c>
      <c r="B30" s="25">
        <v>-963.37011539492266</v>
      </c>
    </row>
    <row r="31" spans="1:2" x14ac:dyDescent="0.25">
      <c r="A31" s="5" t="s">
        <v>100</v>
      </c>
      <c r="B31" s="25">
        <v>-6313.896308076035</v>
      </c>
    </row>
    <row r="32" spans="1:2" x14ac:dyDescent="0.25">
      <c r="A32" s="5" t="s">
        <v>75</v>
      </c>
      <c r="B32" s="25">
        <v>-114.20869236020978</v>
      </c>
    </row>
    <row r="33" spans="1:2" x14ac:dyDescent="0.25">
      <c r="A33" s="5" t="s">
        <v>109</v>
      </c>
      <c r="B33" s="25">
        <v>-5974.1790755395532</v>
      </c>
    </row>
    <row r="34" spans="1:2" x14ac:dyDescent="0.25">
      <c r="A34" s="5" t="s">
        <v>207</v>
      </c>
      <c r="B34" s="25">
        <v>-6313.896308076035</v>
      </c>
    </row>
    <row r="35" spans="1:2" x14ac:dyDescent="0.25">
      <c r="A35" s="5" t="s">
        <v>139</v>
      </c>
      <c r="B35" s="25">
        <v>-46680.233972052207</v>
      </c>
    </row>
    <row r="36" spans="1:2" x14ac:dyDescent="0.25">
      <c r="A36" s="5" t="s">
        <v>146</v>
      </c>
      <c r="B36" s="25">
        <v>-130098.12982292657</v>
      </c>
    </row>
    <row r="37" spans="1:2" x14ac:dyDescent="0.25">
      <c r="A37" s="5" t="s">
        <v>87</v>
      </c>
      <c r="B37" s="25">
        <v>-3662.7179809045419</v>
      </c>
    </row>
    <row r="38" spans="1:2" x14ac:dyDescent="0.25">
      <c r="A38" s="5" t="s">
        <v>147</v>
      </c>
      <c r="B38" s="25">
        <v>-2651.7535216916699</v>
      </c>
    </row>
    <row r="39" spans="1:2" x14ac:dyDescent="0.25">
      <c r="A39" s="5" t="s">
        <v>64</v>
      </c>
      <c r="B39" s="25">
        <v>-158660.50860226477</v>
      </c>
    </row>
    <row r="40" spans="1:2" x14ac:dyDescent="0.25">
      <c r="A40" s="5" t="s">
        <v>94</v>
      </c>
      <c r="B40" s="25">
        <v>-109710.9940698415</v>
      </c>
    </row>
    <row r="41" spans="1:2" x14ac:dyDescent="0.25">
      <c r="A41" s="5" t="s">
        <v>127</v>
      </c>
      <c r="B41" s="25">
        <v>-6313.896308076035</v>
      </c>
    </row>
    <row r="42" spans="1:2" x14ac:dyDescent="0.25">
      <c r="A42" s="5" t="s">
        <v>177</v>
      </c>
      <c r="B42" s="25">
        <v>-308.68769057819026</v>
      </c>
    </row>
    <row r="43" spans="1:2" x14ac:dyDescent="0.25">
      <c r="A43" s="5" t="s">
        <v>148</v>
      </c>
      <c r="B43" s="25">
        <v>-98.055653232024724</v>
      </c>
    </row>
    <row r="44" spans="1:2" x14ac:dyDescent="0.25">
      <c r="A44" s="5" t="s">
        <v>149</v>
      </c>
      <c r="B44" s="25">
        <v>0</v>
      </c>
    </row>
    <row r="45" spans="1:2" x14ac:dyDescent="0.25">
      <c r="A45" s="5" t="s">
        <v>60</v>
      </c>
      <c r="B45" s="25">
        <v>-5813.8780735412211</v>
      </c>
    </row>
    <row r="46" spans="1:2" x14ac:dyDescent="0.25">
      <c r="A46" s="5" t="s">
        <v>90</v>
      </c>
      <c r="B46" s="25">
        <v>-64794.771171391985</v>
      </c>
    </row>
    <row r="47" spans="1:2" x14ac:dyDescent="0.25">
      <c r="A47" s="5" t="s">
        <v>70</v>
      </c>
      <c r="B47" s="25">
        <v>-6106.718474768013</v>
      </c>
    </row>
    <row r="48" spans="1:2" x14ac:dyDescent="0.25">
      <c r="A48" s="5" t="s">
        <v>151</v>
      </c>
      <c r="B48" s="25">
        <v>-562.96200502488659</v>
      </c>
    </row>
    <row r="49" spans="1:2" x14ac:dyDescent="0.25">
      <c r="A49" s="5" t="s">
        <v>180</v>
      </c>
      <c r="B49" s="25">
        <v>-562.96200502488659</v>
      </c>
    </row>
    <row r="50" spans="1:2" x14ac:dyDescent="0.25">
      <c r="A50" s="5" t="s">
        <v>101</v>
      </c>
      <c r="B50" s="25">
        <v>-166641.46043118011</v>
      </c>
    </row>
    <row r="51" spans="1:2" x14ac:dyDescent="0.25">
      <c r="A51" s="5" t="s">
        <v>121</v>
      </c>
      <c r="B51" s="25">
        <v>-6313.896308076035</v>
      </c>
    </row>
    <row r="52" spans="1:2" x14ac:dyDescent="0.25">
      <c r="A52" s="5" t="s">
        <v>141</v>
      </c>
      <c r="B52" s="25">
        <v>-6313.896308076035</v>
      </c>
    </row>
    <row r="53" spans="1:2" x14ac:dyDescent="0.25">
      <c r="A53" s="5" t="s">
        <v>9</v>
      </c>
      <c r="B53" s="25">
        <v>-4777.1596325804385</v>
      </c>
    </row>
    <row r="54" spans="1:2" x14ac:dyDescent="0.25">
      <c r="A54" s="5" t="s">
        <v>152</v>
      </c>
      <c r="B54" s="25">
        <v>0</v>
      </c>
    </row>
    <row r="55" spans="1:2" x14ac:dyDescent="0.25">
      <c r="A55" s="5" t="s">
        <v>55</v>
      </c>
      <c r="B55" s="25">
        <v>-6106.718474768013</v>
      </c>
    </row>
    <row r="56" spans="1:2" x14ac:dyDescent="0.25">
      <c r="A56" s="5" t="s">
        <v>122</v>
      </c>
      <c r="B56" s="25">
        <v>-6313.896308076035</v>
      </c>
    </row>
    <row r="57" spans="1:2" x14ac:dyDescent="0.25">
      <c r="A57" s="5" t="s">
        <v>15</v>
      </c>
      <c r="B57" s="25">
        <v>-5813.8780735412211</v>
      </c>
    </row>
    <row r="58" spans="1:2" x14ac:dyDescent="0.25">
      <c r="A58" s="5" t="s">
        <v>105</v>
      </c>
      <c r="B58" s="25">
        <v>-556.62677158470763</v>
      </c>
    </row>
    <row r="59" spans="1:2" x14ac:dyDescent="0.25">
      <c r="A59" s="5" t="s">
        <v>51</v>
      </c>
      <c r="B59" s="25">
        <v>-6313.896308076035</v>
      </c>
    </row>
    <row r="60" spans="1:2" x14ac:dyDescent="0.25">
      <c r="A60" s="5" t="s">
        <v>384</v>
      </c>
      <c r="B60" s="25">
        <v>-1611.7570328439456</v>
      </c>
    </row>
    <row r="61" spans="1:2" x14ac:dyDescent="0.25">
      <c r="A61" s="5" t="s">
        <v>73</v>
      </c>
      <c r="B61" s="25">
        <v>-3388.9543472855235</v>
      </c>
    </row>
    <row r="62" spans="1:2" x14ac:dyDescent="0.25">
      <c r="A62" s="5" t="s">
        <v>372</v>
      </c>
      <c r="B62" s="25">
        <v>-562.94200502488661</v>
      </c>
    </row>
    <row r="63" spans="1:2" x14ac:dyDescent="0.25">
      <c r="A63" s="5" t="s">
        <v>61</v>
      </c>
      <c r="B63" s="25">
        <v>-6106.718474768013</v>
      </c>
    </row>
    <row r="64" spans="1:2" x14ac:dyDescent="0.25">
      <c r="A64" s="5" t="s">
        <v>53</v>
      </c>
      <c r="B64" s="25">
        <v>-104.230768117811</v>
      </c>
    </row>
    <row r="65" spans="1:2" x14ac:dyDescent="0.25">
      <c r="A65" s="5" t="s">
        <v>154</v>
      </c>
      <c r="B65" s="25">
        <v>-33415.488444258401</v>
      </c>
    </row>
    <row r="66" spans="1:2" x14ac:dyDescent="0.25">
      <c r="A66" s="5" t="s">
        <v>86</v>
      </c>
      <c r="B66" s="25">
        <v>-6313.896308076035</v>
      </c>
    </row>
    <row r="67" spans="1:2" x14ac:dyDescent="0.25">
      <c r="A67" s="5" t="s">
        <v>80</v>
      </c>
      <c r="B67" s="25">
        <v>-6313.896308076035</v>
      </c>
    </row>
    <row r="68" spans="1:2" x14ac:dyDescent="0.25">
      <c r="A68" s="5" t="s">
        <v>12</v>
      </c>
      <c r="B68" s="25">
        <v>-6106.718474768013</v>
      </c>
    </row>
    <row r="69" spans="1:2" x14ac:dyDescent="0.25">
      <c r="A69" s="5" t="s">
        <v>125</v>
      </c>
      <c r="B69" s="25">
        <v>-171626.29060895555</v>
      </c>
    </row>
    <row r="70" spans="1:2" x14ac:dyDescent="0.25">
      <c r="A70" s="5" t="s">
        <v>81</v>
      </c>
      <c r="B70" s="25">
        <v>-6313.896308076035</v>
      </c>
    </row>
    <row r="71" spans="1:2" x14ac:dyDescent="0.25">
      <c r="A71" s="5" t="s">
        <v>68</v>
      </c>
      <c r="B71" s="25">
        <v>-6106.718474768013</v>
      </c>
    </row>
    <row r="72" spans="1:2" x14ac:dyDescent="0.25">
      <c r="A72" s="5" t="s">
        <v>91</v>
      </c>
      <c r="B72" s="25">
        <v>-165297.85527937388</v>
      </c>
    </row>
    <row r="73" spans="1:2" x14ac:dyDescent="0.25">
      <c r="A73" s="5" t="s">
        <v>130</v>
      </c>
      <c r="B73" s="25">
        <v>-166641.46043118011</v>
      </c>
    </row>
    <row r="74" spans="1:2" x14ac:dyDescent="0.25">
      <c r="A74" s="5" t="s">
        <v>7</v>
      </c>
      <c r="B74" s="25">
        <v>-6106.718474768013</v>
      </c>
    </row>
    <row r="75" spans="1:2" x14ac:dyDescent="0.25">
      <c r="A75" s="5" t="s">
        <v>82</v>
      </c>
      <c r="B75" s="25">
        <v>-73236.248062203857</v>
      </c>
    </row>
    <row r="76" spans="1:2" x14ac:dyDescent="0.25">
      <c r="A76" s="5" t="s">
        <v>156</v>
      </c>
      <c r="B76" s="25">
        <v>-3829.947879672909</v>
      </c>
    </row>
    <row r="77" spans="1:2" x14ac:dyDescent="0.25">
      <c r="A77" s="5" t="s">
        <v>157</v>
      </c>
      <c r="B77" s="25">
        <v>-562.96200502488659</v>
      </c>
    </row>
    <row r="78" spans="1:2" x14ac:dyDescent="0.25">
      <c r="A78" s="5" t="s">
        <v>99</v>
      </c>
      <c r="B78" s="25">
        <v>-6313.896308076035</v>
      </c>
    </row>
    <row r="79" spans="1:2" x14ac:dyDescent="0.25">
      <c r="A79" s="5" t="s">
        <v>185</v>
      </c>
      <c r="B79" s="25">
        <v>-619.28258038246918</v>
      </c>
    </row>
    <row r="80" spans="1:2" x14ac:dyDescent="0.25">
      <c r="A80" s="5" t="s">
        <v>388</v>
      </c>
      <c r="B80" s="25">
        <v>-7750.1184843467554</v>
      </c>
    </row>
    <row r="81" spans="1:2" x14ac:dyDescent="0.25">
      <c r="A81" s="5" t="s">
        <v>10</v>
      </c>
      <c r="B81" s="25">
        <v>-5286.7786046187475</v>
      </c>
    </row>
    <row r="82" spans="1:2" x14ac:dyDescent="0.25">
      <c r="A82" s="5" t="s">
        <v>76</v>
      </c>
      <c r="B82" s="25">
        <v>-5813.8780735412211</v>
      </c>
    </row>
    <row r="83" spans="1:2" x14ac:dyDescent="0.25">
      <c r="A83" s="5" t="s">
        <v>17</v>
      </c>
      <c r="B83" s="25">
        <v>-4839.6976043941722</v>
      </c>
    </row>
    <row r="84" spans="1:2" x14ac:dyDescent="0.25">
      <c r="A84" s="5" t="s">
        <v>132</v>
      </c>
      <c r="B84" s="25">
        <v>-432.41630807603542</v>
      </c>
    </row>
    <row r="85" spans="1:2" x14ac:dyDescent="0.25">
      <c r="A85" s="5" t="s">
        <v>186</v>
      </c>
      <c r="B85" s="25">
        <v>-21737.803506805816</v>
      </c>
    </row>
    <row r="86" spans="1:2" x14ac:dyDescent="0.25">
      <c r="A86" s="5" t="s">
        <v>50</v>
      </c>
      <c r="B86" s="25">
        <v>-6313.896308076035</v>
      </c>
    </row>
    <row r="87" spans="1:2" x14ac:dyDescent="0.25">
      <c r="A87" s="5" t="s">
        <v>187</v>
      </c>
      <c r="B87" s="25">
        <v>-174.36547094906336</v>
      </c>
    </row>
    <row r="88" spans="1:2" x14ac:dyDescent="0.25">
      <c r="A88" s="5" t="s">
        <v>361</v>
      </c>
      <c r="B88" s="25">
        <v>-562.96200502488659</v>
      </c>
    </row>
    <row r="89" spans="1:2" x14ac:dyDescent="0.25">
      <c r="A89" s="5" t="s">
        <v>11</v>
      </c>
      <c r="B89" s="25">
        <v>-6106.718474768013</v>
      </c>
    </row>
    <row r="90" spans="1:2" x14ac:dyDescent="0.25">
      <c r="A90" s="5" t="s">
        <v>158</v>
      </c>
      <c r="B90" s="25">
        <v>-72921.188406156973</v>
      </c>
    </row>
    <row r="91" spans="1:2" x14ac:dyDescent="0.25">
      <c r="A91" s="5" t="s">
        <v>3</v>
      </c>
      <c r="B91" s="25">
        <v>-6106.718474768013</v>
      </c>
    </row>
    <row r="92" spans="1:2" x14ac:dyDescent="0.25">
      <c r="A92" s="5" t="s">
        <v>71</v>
      </c>
      <c r="B92" s="25">
        <v>-947.0713399452045</v>
      </c>
    </row>
    <row r="93" spans="1:2" x14ac:dyDescent="0.25">
      <c r="A93" s="5" t="s">
        <v>65</v>
      </c>
      <c r="B93" s="25">
        <v>-1947.1213179543515</v>
      </c>
    </row>
    <row r="94" spans="1:2" x14ac:dyDescent="0.25">
      <c r="A94" s="5" t="s">
        <v>69</v>
      </c>
      <c r="B94" s="25">
        <v>-6313.896308076035</v>
      </c>
    </row>
    <row r="95" spans="1:2" x14ac:dyDescent="0.25">
      <c r="A95" s="5" t="s">
        <v>19</v>
      </c>
      <c r="B95" s="25">
        <v>0</v>
      </c>
    </row>
    <row r="96" spans="1:2" x14ac:dyDescent="0.25">
      <c r="A96" s="5" t="s">
        <v>85</v>
      </c>
      <c r="B96" s="25">
        <v>-6204.5651717681203</v>
      </c>
    </row>
    <row r="97" spans="1:2" x14ac:dyDescent="0.25">
      <c r="A97" s="5" t="s">
        <v>59</v>
      </c>
      <c r="B97" s="25">
        <v>-6204.5651717681203</v>
      </c>
    </row>
    <row r="98" spans="1:2" x14ac:dyDescent="0.25">
      <c r="A98" s="5" t="s">
        <v>131</v>
      </c>
      <c r="B98" s="25">
        <v>-156259.54119717024</v>
      </c>
    </row>
    <row r="99" spans="1:2" x14ac:dyDescent="0.25">
      <c r="A99" s="5" t="s">
        <v>209</v>
      </c>
      <c r="B99" s="25">
        <v>0</v>
      </c>
    </row>
    <row r="100" spans="1:2" x14ac:dyDescent="0.25">
      <c r="A100" s="5" t="s">
        <v>6</v>
      </c>
      <c r="B100" s="25">
        <v>-6106.718474768013</v>
      </c>
    </row>
    <row r="101" spans="1:2" x14ac:dyDescent="0.25">
      <c r="A101" s="5" t="s">
        <v>8</v>
      </c>
      <c r="B101" s="25">
        <v>0</v>
      </c>
    </row>
    <row r="102" spans="1:2" x14ac:dyDescent="0.25">
      <c r="A102" s="5" t="s">
        <v>190</v>
      </c>
      <c r="B102" s="25">
        <v>-11590.305290871462</v>
      </c>
    </row>
    <row r="103" spans="1:2" x14ac:dyDescent="0.25">
      <c r="A103" s="5" t="s">
        <v>106</v>
      </c>
      <c r="B103" s="25">
        <v>-104.230768117811</v>
      </c>
    </row>
    <row r="104" spans="1:2" x14ac:dyDescent="0.25">
      <c r="A104" s="5" t="s">
        <v>16</v>
      </c>
      <c r="B104" s="25">
        <v>-6106.718474768013</v>
      </c>
    </row>
    <row r="105" spans="1:2" x14ac:dyDescent="0.25">
      <c r="A105" s="5" t="s">
        <v>159</v>
      </c>
      <c r="B105" s="25">
        <v>-18819.473446860662</v>
      </c>
    </row>
    <row r="106" spans="1:2" x14ac:dyDescent="0.25">
      <c r="A106" s="5" t="s">
        <v>192</v>
      </c>
      <c r="B106" s="25">
        <v>-339.71723253648213</v>
      </c>
    </row>
    <row r="107" spans="1:2" x14ac:dyDescent="0.25">
      <c r="A107" s="5" t="s">
        <v>160</v>
      </c>
      <c r="B107" s="25">
        <v>-9855.7891016604917</v>
      </c>
    </row>
    <row r="108" spans="1:2" x14ac:dyDescent="0.25">
      <c r="A108" s="5" t="s">
        <v>84</v>
      </c>
      <c r="B108" s="25">
        <v>-6313.896308076035</v>
      </c>
    </row>
    <row r="109" spans="1:2" x14ac:dyDescent="0.25">
      <c r="A109" s="5" t="s">
        <v>77</v>
      </c>
      <c r="B109" s="25">
        <v>-6313.896308076035</v>
      </c>
    </row>
    <row r="110" spans="1:2" x14ac:dyDescent="0.25">
      <c r="A110" s="5" t="s">
        <v>126</v>
      </c>
      <c r="B110" s="25">
        <v>-165413.27194214781</v>
      </c>
    </row>
    <row r="111" spans="1:2" x14ac:dyDescent="0.25">
      <c r="A111" s="5" t="s">
        <v>129</v>
      </c>
      <c r="B111" s="25">
        <v>-165502.99395031584</v>
      </c>
    </row>
    <row r="112" spans="1:2" x14ac:dyDescent="0.25">
      <c r="A112" s="5" t="s">
        <v>4</v>
      </c>
      <c r="B112" s="25">
        <v>0</v>
      </c>
    </row>
    <row r="113" spans="1:2" x14ac:dyDescent="0.25">
      <c r="A113" s="5" t="s">
        <v>378</v>
      </c>
      <c r="B113" s="25">
        <v>0</v>
      </c>
    </row>
    <row r="114" spans="1:2" x14ac:dyDescent="0.25">
      <c r="A114" s="5" t="s">
        <v>83</v>
      </c>
      <c r="B114" s="25">
        <v>-6313.896308076035</v>
      </c>
    </row>
    <row r="115" spans="1:2" x14ac:dyDescent="0.25">
      <c r="A115" s="5" t="s">
        <v>52</v>
      </c>
      <c r="B115" s="25">
        <v>-11596.949073834363</v>
      </c>
    </row>
    <row r="116" spans="1:2" x14ac:dyDescent="0.25">
      <c r="A116" s="5" t="s">
        <v>58</v>
      </c>
      <c r="B116" s="25">
        <v>-157111.9547155812</v>
      </c>
    </row>
    <row r="117" spans="1:2" x14ac:dyDescent="0.25">
      <c r="A117" s="5" t="s">
        <v>193</v>
      </c>
      <c r="B117" s="25">
        <v>-1329.06613030061</v>
      </c>
    </row>
    <row r="118" spans="1:2" x14ac:dyDescent="0.25">
      <c r="A118" s="5" t="s">
        <v>63</v>
      </c>
      <c r="B118" s="25">
        <v>-890.19876267533937</v>
      </c>
    </row>
    <row r="119" spans="1:2" x14ac:dyDescent="0.25">
      <c r="A119" s="5" t="s">
        <v>140</v>
      </c>
      <c r="B119" s="25">
        <v>-165455.9290208981</v>
      </c>
    </row>
    <row r="120" spans="1:2" x14ac:dyDescent="0.25">
      <c r="A120" s="5" t="s">
        <v>162</v>
      </c>
      <c r="B120" s="25">
        <v>-1062.7310953835683</v>
      </c>
    </row>
    <row r="121" spans="1:2" x14ac:dyDescent="0.25">
      <c r="A121" s="5" t="s">
        <v>18</v>
      </c>
      <c r="B121" s="25">
        <v>-6313.896308076035</v>
      </c>
    </row>
    <row r="122" spans="1:2" x14ac:dyDescent="0.25">
      <c r="A122" s="5" t="s">
        <v>13</v>
      </c>
      <c r="B122" s="25">
        <v>-6313.896308076035</v>
      </c>
    </row>
    <row r="123" spans="1:2" x14ac:dyDescent="0.25">
      <c r="A123" s="5" t="s">
        <v>79</v>
      </c>
      <c r="B123" s="25">
        <v>-6122.5657641194121</v>
      </c>
    </row>
    <row r="124" spans="1:2" x14ac:dyDescent="0.25">
      <c r="A124" s="5" t="s">
        <v>88</v>
      </c>
      <c r="B124" s="25">
        <v>-6313.896308076035</v>
      </c>
    </row>
    <row r="125" spans="1:2" x14ac:dyDescent="0.25">
      <c r="A125" s="5" t="s">
        <v>67</v>
      </c>
      <c r="B125" s="25">
        <v>-6313.896308076035</v>
      </c>
    </row>
    <row r="126" spans="1:2" x14ac:dyDescent="0.25">
      <c r="A126" s="5" t="s">
        <v>196</v>
      </c>
      <c r="B126" s="25">
        <v>-308.68769057819026</v>
      </c>
    </row>
    <row r="127" spans="1:2" x14ac:dyDescent="0.25">
      <c r="A127" s="5" t="s">
        <v>199</v>
      </c>
      <c r="B127" s="25">
        <v>-499.76909035868181</v>
      </c>
    </row>
    <row r="128" spans="1:2" x14ac:dyDescent="0.25">
      <c r="A128" s="5" t="s">
        <v>128</v>
      </c>
      <c r="B128" s="25">
        <v>0</v>
      </c>
    </row>
    <row r="129" spans="1:2" x14ac:dyDescent="0.25">
      <c r="A129" s="5" t="s">
        <v>66</v>
      </c>
      <c r="B129" s="25">
        <v>-6313.896308076035</v>
      </c>
    </row>
    <row r="130" spans="1:2" x14ac:dyDescent="0.25">
      <c r="A130" s="5" t="s">
        <v>92</v>
      </c>
      <c r="B130" s="25">
        <v>-6313.896308076035</v>
      </c>
    </row>
    <row r="131" spans="1:2" x14ac:dyDescent="0.25">
      <c r="A131" s="5" t="s">
        <v>95</v>
      </c>
      <c r="B131" s="25">
        <v>-6204.5651717681203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42EF6-EBBB-4CF4-ADF4-0B5421161E7C}">
  <sheetPr codeName="Planilha2"/>
  <dimension ref="A2:J259"/>
  <sheetViews>
    <sheetView zoomScaleNormal="100"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28.26953125" style="1" customWidth="1"/>
    <col min="4" max="4" width="16.26953125" style="1" customWidth="1"/>
    <col min="5" max="8" width="9.1796875" style="1"/>
    <col min="9" max="9" width="12.7265625" style="1" bestFit="1" customWidth="1"/>
    <col min="10" max="10" width="25" style="1" customWidth="1"/>
    <col min="11" max="16384" width="9.1796875" style="1"/>
  </cols>
  <sheetData>
    <row r="2" spans="1:10" ht="15" customHeight="1" x14ac:dyDescent="0.3">
      <c r="B2" s="2" t="str">
        <f>Índice!A8</f>
        <v>MÊS DE COMPETÊNCIA: Julho de 2025</v>
      </c>
      <c r="C2" s="3"/>
      <c r="D2" s="3"/>
      <c r="E2" s="3"/>
      <c r="I2" s="3"/>
    </row>
    <row r="3" spans="1:10" ht="15" customHeight="1" x14ac:dyDescent="0.3">
      <c r="B3" s="2"/>
      <c r="C3" s="3"/>
      <c r="D3" s="3"/>
      <c r="E3" s="3"/>
      <c r="I3" s="3"/>
    </row>
    <row r="5" spans="1:10" ht="13" x14ac:dyDescent="0.3">
      <c r="A5" s="2" t="s">
        <v>504</v>
      </c>
    </row>
    <row r="6" spans="1:10" ht="14.25" customHeight="1" x14ac:dyDescent="0.25"/>
    <row r="7" spans="1:10" x14ac:dyDescent="0.25">
      <c r="B7" s="15"/>
    </row>
    <row r="8" spans="1:10" ht="13" x14ac:dyDescent="0.3">
      <c r="A8" s="4" t="s">
        <v>427</v>
      </c>
      <c r="B8" s="6" t="s">
        <v>381</v>
      </c>
      <c r="C8" s="6" t="s">
        <v>382</v>
      </c>
      <c r="D8" s="6" t="s">
        <v>383</v>
      </c>
    </row>
    <row r="9" spans="1:10" x14ac:dyDescent="0.25">
      <c r="B9" s="22" t="s">
        <v>627</v>
      </c>
      <c r="C9" s="23" t="str">
        <f>B9</f>
        <v>Parcela 17/48</v>
      </c>
      <c r="D9" s="21"/>
    </row>
    <row r="10" spans="1:10" x14ac:dyDescent="0.25">
      <c r="A10" s="12" t="s">
        <v>434</v>
      </c>
      <c r="B10" s="21">
        <v>769235.46601320058</v>
      </c>
      <c r="C10" s="21">
        <v>576926.59798320057</v>
      </c>
      <c r="D10" s="21">
        <f>SUM(B10:C10)</f>
        <v>1346162.0639964011</v>
      </c>
    </row>
    <row r="11" spans="1:10" x14ac:dyDescent="0.25">
      <c r="A11" s="12" t="s">
        <v>435</v>
      </c>
      <c r="B11" s="21">
        <v>5284.0646453260861</v>
      </c>
      <c r="C11" s="21">
        <v>0</v>
      </c>
      <c r="D11" s="21">
        <f t="shared" ref="D11:D74" si="0">SUM(B11:C11)</f>
        <v>5284.0646453260861</v>
      </c>
    </row>
    <row r="12" spans="1:10" ht="13" x14ac:dyDescent="0.3">
      <c r="A12" s="12" t="s">
        <v>436</v>
      </c>
      <c r="B12" s="21">
        <v>3963.048412399261</v>
      </c>
      <c r="C12" s="21">
        <v>0</v>
      </c>
      <c r="D12" s="21">
        <f t="shared" si="0"/>
        <v>3963.048412399261</v>
      </c>
      <c r="J12" s="24"/>
    </row>
    <row r="13" spans="1:10" ht="13" x14ac:dyDescent="0.3">
      <c r="A13" s="12" t="s">
        <v>437</v>
      </c>
      <c r="B13" s="21">
        <v>3774.3318223067158</v>
      </c>
      <c r="C13" s="21">
        <v>0</v>
      </c>
      <c r="D13" s="21">
        <f t="shared" si="0"/>
        <v>3774.3318223067158</v>
      </c>
      <c r="I13" s="16"/>
      <c r="J13" s="24"/>
    </row>
    <row r="14" spans="1:10" ht="13" x14ac:dyDescent="0.3">
      <c r="A14" s="12" t="s">
        <v>438</v>
      </c>
      <c r="B14" s="21">
        <v>5284.0646453260861</v>
      </c>
      <c r="C14" s="21">
        <v>0</v>
      </c>
      <c r="D14" s="21">
        <f t="shared" si="0"/>
        <v>5284.0646453260861</v>
      </c>
      <c r="I14" s="16"/>
      <c r="J14" s="24"/>
    </row>
    <row r="15" spans="1:10" ht="13" x14ac:dyDescent="0.3">
      <c r="A15" s="12" t="s">
        <v>439</v>
      </c>
      <c r="B15" s="21">
        <v>4151.7649513523038</v>
      </c>
      <c r="C15" s="21">
        <v>0</v>
      </c>
      <c r="D15" s="21">
        <f t="shared" si="0"/>
        <v>4151.7649513523038</v>
      </c>
      <c r="I15" s="16"/>
      <c r="J15" s="24"/>
    </row>
    <row r="16" spans="1:10" ht="13" x14ac:dyDescent="0.3">
      <c r="A16" s="12" t="s">
        <v>440</v>
      </c>
      <c r="B16" s="21">
        <v>3774.3318223067158</v>
      </c>
      <c r="C16" s="21">
        <v>0</v>
      </c>
      <c r="D16" s="21">
        <f t="shared" si="0"/>
        <v>3774.3318223067158</v>
      </c>
      <c r="J16" s="24"/>
    </row>
    <row r="17" spans="1:10" ht="13" x14ac:dyDescent="0.3">
      <c r="A17" s="12" t="s">
        <v>103</v>
      </c>
      <c r="B17" s="21">
        <v>25433.545317469067</v>
      </c>
      <c r="C17" s="21">
        <v>641.68215989771079</v>
      </c>
      <c r="D17" s="21">
        <f t="shared" si="0"/>
        <v>26075.227477366778</v>
      </c>
      <c r="J17" s="24"/>
    </row>
    <row r="18" spans="1:10" ht="13" x14ac:dyDescent="0.3">
      <c r="A18" s="12" t="s">
        <v>441</v>
      </c>
      <c r="B18" s="21">
        <v>3774.3318223067158</v>
      </c>
      <c r="C18" s="21">
        <v>0</v>
      </c>
      <c r="D18" s="21">
        <f t="shared" si="0"/>
        <v>3774.3318223067158</v>
      </c>
      <c r="J18" s="24"/>
    </row>
    <row r="19" spans="1:10" ht="13" x14ac:dyDescent="0.3">
      <c r="A19" s="12" t="s">
        <v>78</v>
      </c>
      <c r="B19" s="21">
        <v>33437.904339899695</v>
      </c>
      <c r="C19" s="21">
        <v>88.242899303747151</v>
      </c>
      <c r="D19" s="21">
        <f t="shared" si="0"/>
        <v>33526.147239203441</v>
      </c>
      <c r="J19" s="24"/>
    </row>
    <row r="20" spans="1:10" ht="13" x14ac:dyDescent="0.3">
      <c r="A20" s="12" t="s">
        <v>442</v>
      </c>
      <c r="B20" s="21">
        <v>3774.3318223067158</v>
      </c>
      <c r="C20" s="21">
        <v>0</v>
      </c>
      <c r="D20" s="21">
        <f t="shared" si="0"/>
        <v>3774.3318223067158</v>
      </c>
      <c r="J20" s="24"/>
    </row>
    <row r="21" spans="1:10" ht="13" x14ac:dyDescent="0.3">
      <c r="A21" s="12" t="s">
        <v>443</v>
      </c>
      <c r="B21" s="21">
        <v>5284.0646453260861</v>
      </c>
      <c r="C21" s="21">
        <v>0</v>
      </c>
      <c r="D21" s="21">
        <f t="shared" si="0"/>
        <v>5284.0646453260861</v>
      </c>
      <c r="J21" s="24"/>
    </row>
    <row r="22" spans="1:10" ht="13" x14ac:dyDescent="0.3">
      <c r="A22" s="12" t="s">
        <v>444</v>
      </c>
      <c r="B22" s="21">
        <v>5811.5839928974783</v>
      </c>
      <c r="C22" s="21">
        <v>0</v>
      </c>
      <c r="D22" s="21">
        <f t="shared" si="0"/>
        <v>5811.5839928974783</v>
      </c>
      <c r="J22" s="24"/>
    </row>
    <row r="23" spans="1:10" ht="13" x14ac:dyDescent="0.3">
      <c r="A23" s="12" t="s">
        <v>445</v>
      </c>
      <c r="B23" s="21">
        <v>4301.8511801060067</v>
      </c>
      <c r="C23" s="21">
        <v>0</v>
      </c>
      <c r="D23" s="21">
        <f t="shared" si="0"/>
        <v>4301.8511801060067</v>
      </c>
      <c r="J23" s="24"/>
    </row>
    <row r="24" spans="1:10" ht="13" x14ac:dyDescent="0.3">
      <c r="A24" s="12" t="s">
        <v>446</v>
      </c>
      <c r="B24" s="21">
        <v>3774.3318223067158</v>
      </c>
      <c r="C24" s="21">
        <v>0</v>
      </c>
      <c r="D24" s="21">
        <f t="shared" si="0"/>
        <v>3774.3318223067158</v>
      </c>
      <c r="J24" s="24"/>
    </row>
    <row r="25" spans="1:10" ht="13" x14ac:dyDescent="0.3">
      <c r="A25" s="12" t="s">
        <v>447</v>
      </c>
      <c r="B25" s="21">
        <v>3963.048412399261</v>
      </c>
      <c r="C25" s="21">
        <v>0</v>
      </c>
      <c r="D25" s="21">
        <f t="shared" si="0"/>
        <v>3963.048412399261</v>
      </c>
      <c r="J25" s="24"/>
    </row>
    <row r="26" spans="1:10" ht="13" x14ac:dyDescent="0.3">
      <c r="A26" s="12" t="s">
        <v>319</v>
      </c>
      <c r="B26" s="21">
        <v>7548.6638696272439</v>
      </c>
      <c r="C26" s="21">
        <v>0</v>
      </c>
      <c r="D26" s="21">
        <f t="shared" si="0"/>
        <v>7548.6638696272439</v>
      </c>
      <c r="J26" s="24"/>
    </row>
    <row r="27" spans="1:10" ht="13" x14ac:dyDescent="0.3">
      <c r="A27" s="12" t="s">
        <v>376</v>
      </c>
      <c r="B27" s="21">
        <v>7548.6638696272439</v>
      </c>
      <c r="C27" s="21">
        <v>0</v>
      </c>
      <c r="D27" s="21">
        <f t="shared" si="0"/>
        <v>7548.6638696272439</v>
      </c>
      <c r="J27" s="24"/>
    </row>
    <row r="28" spans="1:10" ht="13" x14ac:dyDescent="0.3">
      <c r="A28" s="12" t="s">
        <v>448</v>
      </c>
      <c r="B28" s="21">
        <v>5472.7812661023354</v>
      </c>
      <c r="C28" s="21">
        <v>0</v>
      </c>
      <c r="D28" s="21">
        <f t="shared" si="0"/>
        <v>5472.7812661023354</v>
      </c>
      <c r="J28" s="24"/>
    </row>
    <row r="29" spans="1:10" ht="13" x14ac:dyDescent="0.3">
      <c r="A29" s="12" t="s">
        <v>449</v>
      </c>
      <c r="B29" s="21">
        <v>6982.5140379822042</v>
      </c>
      <c r="C29" s="21">
        <v>0</v>
      </c>
      <c r="D29" s="21">
        <f t="shared" si="0"/>
        <v>6982.5140379822042</v>
      </c>
      <c r="J29" s="24"/>
    </row>
    <row r="30" spans="1:10" ht="13" x14ac:dyDescent="0.3">
      <c r="A30" s="12" t="s">
        <v>54</v>
      </c>
      <c r="B30" s="21">
        <v>5245.4341817082386</v>
      </c>
      <c r="C30" s="21">
        <v>25.858895520716661</v>
      </c>
      <c r="D30" s="21">
        <f t="shared" si="0"/>
        <v>5271.2930772289556</v>
      </c>
      <c r="J30" s="24"/>
    </row>
    <row r="31" spans="1:10" ht="13" x14ac:dyDescent="0.3">
      <c r="A31" s="12" t="s">
        <v>450</v>
      </c>
      <c r="B31" s="21">
        <v>3963.048412399261</v>
      </c>
      <c r="C31" s="21">
        <v>0</v>
      </c>
      <c r="D31" s="21">
        <f t="shared" si="0"/>
        <v>3963.048412399261</v>
      </c>
      <c r="J31" s="24"/>
    </row>
    <row r="32" spans="1:10" ht="13" x14ac:dyDescent="0.3">
      <c r="A32" s="5" t="s">
        <v>451</v>
      </c>
      <c r="B32" s="21">
        <v>3774.3318223067158</v>
      </c>
      <c r="C32" s="21">
        <v>0</v>
      </c>
      <c r="D32" s="21">
        <f t="shared" si="0"/>
        <v>3774.3318223067158</v>
      </c>
      <c r="J32" s="24"/>
    </row>
    <row r="33" spans="1:10" ht="13" x14ac:dyDescent="0.3">
      <c r="A33" s="5" t="s">
        <v>452</v>
      </c>
      <c r="B33" s="21">
        <v>5284.0646453260861</v>
      </c>
      <c r="C33" s="21">
        <v>0</v>
      </c>
      <c r="D33" s="21">
        <f t="shared" si="0"/>
        <v>5284.0646453260861</v>
      </c>
      <c r="J33" s="24"/>
    </row>
    <row r="34" spans="1:10" ht="13" x14ac:dyDescent="0.3">
      <c r="A34" s="5" t="s">
        <v>453</v>
      </c>
      <c r="B34" s="21">
        <v>3774.3318223067158</v>
      </c>
      <c r="C34" s="21">
        <v>0</v>
      </c>
      <c r="D34" s="21">
        <f t="shared" si="0"/>
        <v>3774.3318223067158</v>
      </c>
      <c r="J34" s="24"/>
    </row>
    <row r="35" spans="1:10" ht="13" x14ac:dyDescent="0.3">
      <c r="A35" s="5" t="s">
        <v>454</v>
      </c>
      <c r="B35" s="21">
        <v>4906.6314651409957</v>
      </c>
      <c r="C35" s="21">
        <v>0</v>
      </c>
      <c r="D35" s="21">
        <f t="shared" si="0"/>
        <v>4906.6314651409957</v>
      </c>
      <c r="J35" s="24"/>
    </row>
    <row r="36" spans="1:10" ht="13" x14ac:dyDescent="0.3">
      <c r="A36" s="5" t="s">
        <v>364</v>
      </c>
      <c r="B36" s="21">
        <v>21603.858008271553</v>
      </c>
      <c r="C36" s="21">
        <v>0</v>
      </c>
      <c r="D36" s="21">
        <f t="shared" si="0"/>
        <v>21603.858008271553</v>
      </c>
      <c r="J36" s="24"/>
    </row>
    <row r="37" spans="1:10" ht="13" x14ac:dyDescent="0.3">
      <c r="A37" s="5" t="s">
        <v>455</v>
      </c>
      <c r="B37" s="21">
        <v>3924.4179590093131</v>
      </c>
      <c r="C37" s="21">
        <v>0</v>
      </c>
      <c r="D37" s="21">
        <f t="shared" si="0"/>
        <v>3924.4179590093131</v>
      </c>
      <c r="J37" s="24"/>
    </row>
    <row r="38" spans="1:10" ht="13" x14ac:dyDescent="0.3">
      <c r="A38" s="5" t="s">
        <v>456</v>
      </c>
      <c r="B38" s="21">
        <v>5095.3480040940394</v>
      </c>
      <c r="C38" s="21">
        <v>0</v>
      </c>
      <c r="D38" s="21">
        <f t="shared" si="0"/>
        <v>5095.3480040940394</v>
      </c>
      <c r="J38" s="24"/>
    </row>
    <row r="39" spans="1:10" ht="13" x14ac:dyDescent="0.3">
      <c r="A39" s="5" t="s">
        <v>457</v>
      </c>
      <c r="B39" s="21">
        <v>6982.5140379822042</v>
      </c>
      <c r="C39" s="21">
        <v>0</v>
      </c>
      <c r="D39" s="21">
        <f t="shared" si="0"/>
        <v>6982.5140379822042</v>
      </c>
      <c r="J39" s="24"/>
    </row>
    <row r="40" spans="1:10" ht="13" x14ac:dyDescent="0.3">
      <c r="A40" s="5" t="s">
        <v>458</v>
      </c>
      <c r="B40" s="21">
        <v>4868.0010117510483</v>
      </c>
      <c r="C40" s="21">
        <v>0</v>
      </c>
      <c r="D40" s="21">
        <f t="shared" si="0"/>
        <v>4868.0010117510483</v>
      </c>
      <c r="J40" s="24"/>
    </row>
    <row r="41" spans="1:10" ht="13" x14ac:dyDescent="0.3">
      <c r="A41" s="5" t="s">
        <v>459</v>
      </c>
      <c r="B41" s="21">
        <v>3963.048412399261</v>
      </c>
      <c r="C41" s="21">
        <v>0</v>
      </c>
      <c r="D41" s="21">
        <f t="shared" si="0"/>
        <v>3963.048412399261</v>
      </c>
      <c r="J41" s="24"/>
    </row>
    <row r="42" spans="1:10" ht="13" x14ac:dyDescent="0.3">
      <c r="A42" s="5" t="s">
        <v>460</v>
      </c>
      <c r="B42" s="21">
        <v>3774.3318223067158</v>
      </c>
      <c r="C42" s="21">
        <v>0</v>
      </c>
      <c r="D42" s="21">
        <f t="shared" si="0"/>
        <v>3774.3318223067158</v>
      </c>
      <c r="J42" s="24"/>
    </row>
    <row r="43" spans="1:10" ht="13" x14ac:dyDescent="0.3">
      <c r="A43" s="5" t="s">
        <v>461</v>
      </c>
      <c r="B43" s="21">
        <v>4113.1345081902564</v>
      </c>
      <c r="C43" s="21">
        <v>0</v>
      </c>
      <c r="D43" s="21">
        <f t="shared" si="0"/>
        <v>4113.1345081902564</v>
      </c>
      <c r="J43" s="24"/>
    </row>
    <row r="44" spans="1:10" ht="13" x14ac:dyDescent="0.3">
      <c r="A44" s="5" t="s">
        <v>462</v>
      </c>
      <c r="B44" s="21">
        <v>3963.048412399261</v>
      </c>
      <c r="C44" s="21">
        <v>0</v>
      </c>
      <c r="D44" s="21">
        <f t="shared" si="0"/>
        <v>3963.048412399261</v>
      </c>
      <c r="J44" s="24"/>
    </row>
    <row r="45" spans="1:10" ht="13" x14ac:dyDescent="0.3">
      <c r="A45" s="5" t="s">
        <v>463</v>
      </c>
      <c r="B45" s="21">
        <v>4301.8511801060067</v>
      </c>
      <c r="C45" s="21">
        <v>0</v>
      </c>
      <c r="D45" s="21">
        <f t="shared" si="0"/>
        <v>4301.8511801060067</v>
      </c>
      <c r="J45" s="24"/>
    </row>
    <row r="46" spans="1:10" ht="13" x14ac:dyDescent="0.3">
      <c r="A46" s="5" t="s">
        <v>51</v>
      </c>
      <c r="B46" s="21">
        <v>26371.557447359341</v>
      </c>
      <c r="C46" s="21">
        <v>245880.12878863976</v>
      </c>
      <c r="D46" s="21">
        <f t="shared" si="0"/>
        <v>272251.68623599911</v>
      </c>
      <c r="J46" s="24"/>
    </row>
    <row r="47" spans="1:10" ht="13" x14ac:dyDescent="0.3">
      <c r="A47" s="5" t="s">
        <v>464</v>
      </c>
      <c r="B47" s="21">
        <v>3963.048412399261</v>
      </c>
      <c r="C47" s="21">
        <v>0</v>
      </c>
      <c r="D47" s="21">
        <f t="shared" si="0"/>
        <v>3963.048412399261</v>
      </c>
      <c r="J47" s="24"/>
    </row>
    <row r="48" spans="1:10" ht="13" x14ac:dyDescent="0.3">
      <c r="A48" s="5" t="s">
        <v>465</v>
      </c>
      <c r="B48" s="21">
        <v>5095.3480040940394</v>
      </c>
      <c r="C48" s="21">
        <v>0</v>
      </c>
      <c r="D48" s="21">
        <f t="shared" si="0"/>
        <v>5095.3480040940394</v>
      </c>
      <c r="J48" s="24"/>
    </row>
    <row r="49" spans="1:10" ht="13" x14ac:dyDescent="0.3">
      <c r="A49" s="5" t="s">
        <v>53</v>
      </c>
      <c r="B49" s="21">
        <v>5056.7175507040902</v>
      </c>
      <c r="C49" s="21">
        <v>0</v>
      </c>
      <c r="D49" s="21">
        <f t="shared" si="0"/>
        <v>5056.7175507040902</v>
      </c>
      <c r="J49" s="24"/>
    </row>
    <row r="50" spans="1:10" ht="13" x14ac:dyDescent="0.3">
      <c r="A50" s="5" t="s">
        <v>466</v>
      </c>
      <c r="B50" s="21">
        <v>3963.048412399261</v>
      </c>
      <c r="C50" s="21">
        <v>0</v>
      </c>
      <c r="D50" s="21">
        <f t="shared" si="0"/>
        <v>3963.048412399261</v>
      </c>
      <c r="J50" s="24"/>
    </row>
    <row r="51" spans="1:10" ht="13" x14ac:dyDescent="0.3">
      <c r="A51" s="5" t="s">
        <v>467</v>
      </c>
      <c r="B51" s="21">
        <v>4340.4816232680541</v>
      </c>
      <c r="C51" s="21">
        <v>0</v>
      </c>
      <c r="D51" s="21">
        <f t="shared" si="0"/>
        <v>4340.4816232680541</v>
      </c>
      <c r="J51" s="24"/>
    </row>
    <row r="52" spans="1:10" ht="13" x14ac:dyDescent="0.3">
      <c r="A52" s="5" t="s">
        <v>468</v>
      </c>
      <c r="B52" s="21">
        <v>3963.048412399261</v>
      </c>
      <c r="C52" s="21">
        <v>0</v>
      </c>
      <c r="D52" s="21">
        <f t="shared" si="0"/>
        <v>3963.048412399261</v>
      </c>
      <c r="J52" s="24"/>
    </row>
    <row r="53" spans="1:10" ht="13" x14ac:dyDescent="0.3">
      <c r="A53" s="5" t="s">
        <v>125</v>
      </c>
      <c r="B53" s="21">
        <v>156849.00588704218</v>
      </c>
      <c r="C53" s="21">
        <v>3588.595630289281</v>
      </c>
      <c r="D53" s="21">
        <f t="shared" si="0"/>
        <v>160437.60151733147</v>
      </c>
      <c r="J53" s="24"/>
    </row>
    <row r="54" spans="1:10" ht="13" x14ac:dyDescent="0.3">
      <c r="A54" s="5" t="s">
        <v>469</v>
      </c>
      <c r="B54" s="21">
        <v>4113.1345081902564</v>
      </c>
      <c r="C54" s="21">
        <v>0</v>
      </c>
      <c r="D54" s="21">
        <f t="shared" si="0"/>
        <v>4113.1345081902564</v>
      </c>
      <c r="J54" s="24"/>
    </row>
    <row r="55" spans="1:10" ht="13" x14ac:dyDescent="0.3">
      <c r="A55" s="5" t="s">
        <v>431</v>
      </c>
      <c r="B55" s="21">
        <v>21561.037623792865</v>
      </c>
      <c r="C55" s="21">
        <v>35264.766630794773</v>
      </c>
      <c r="D55" s="21">
        <f t="shared" si="0"/>
        <v>56825.804254587638</v>
      </c>
      <c r="J55" s="24"/>
    </row>
    <row r="56" spans="1:10" ht="13" x14ac:dyDescent="0.3">
      <c r="A56" s="5" t="s">
        <v>470</v>
      </c>
      <c r="B56" s="21">
        <v>4301.8511801060067</v>
      </c>
      <c r="C56" s="21">
        <v>0</v>
      </c>
      <c r="D56" s="21">
        <f t="shared" si="0"/>
        <v>4301.8511801060067</v>
      </c>
      <c r="J56" s="24"/>
    </row>
    <row r="57" spans="1:10" ht="13" x14ac:dyDescent="0.3">
      <c r="A57" s="5" t="s">
        <v>471</v>
      </c>
      <c r="B57" s="21">
        <v>3963.048412399261</v>
      </c>
      <c r="C57" s="21">
        <v>0</v>
      </c>
      <c r="D57" s="21">
        <f t="shared" si="0"/>
        <v>3963.048412399261</v>
      </c>
      <c r="J57" s="24"/>
    </row>
    <row r="58" spans="1:10" ht="13" x14ac:dyDescent="0.3">
      <c r="A58" s="5" t="s">
        <v>472</v>
      </c>
      <c r="B58" s="21">
        <v>5095.3480040940394</v>
      </c>
      <c r="C58" s="21">
        <v>0</v>
      </c>
      <c r="D58" s="21">
        <f t="shared" si="0"/>
        <v>5095.3480040940394</v>
      </c>
      <c r="J58" s="24"/>
    </row>
    <row r="59" spans="1:10" ht="13" x14ac:dyDescent="0.3">
      <c r="A59" s="5" t="s">
        <v>473</v>
      </c>
      <c r="B59" s="21">
        <v>4529.1982133605998</v>
      </c>
      <c r="C59" s="21">
        <v>0</v>
      </c>
      <c r="D59" s="21">
        <f t="shared" si="0"/>
        <v>4529.1982133605998</v>
      </c>
      <c r="J59" s="24"/>
    </row>
    <row r="60" spans="1:10" ht="13" x14ac:dyDescent="0.3">
      <c r="A60" s="5" t="s">
        <v>474</v>
      </c>
      <c r="B60" s="21">
        <v>3774.3318223067158</v>
      </c>
      <c r="C60" s="21">
        <v>0</v>
      </c>
      <c r="D60" s="21">
        <f t="shared" si="0"/>
        <v>3774.3318223067158</v>
      </c>
      <c r="J60" s="24"/>
    </row>
    <row r="61" spans="1:10" ht="13" x14ac:dyDescent="0.3">
      <c r="A61" s="5" t="s">
        <v>475</v>
      </c>
      <c r="B61" s="21">
        <v>4717.9148136810463</v>
      </c>
      <c r="C61" s="21">
        <v>0</v>
      </c>
      <c r="D61" s="21">
        <f t="shared" si="0"/>
        <v>4717.9148136810463</v>
      </c>
      <c r="J61" s="24"/>
    </row>
    <row r="62" spans="1:10" ht="13" x14ac:dyDescent="0.3">
      <c r="A62" s="5" t="s">
        <v>476</v>
      </c>
      <c r="B62" s="21">
        <v>4301.8511801060067</v>
      </c>
      <c r="C62" s="21">
        <v>0</v>
      </c>
      <c r="D62" s="21">
        <f t="shared" si="0"/>
        <v>4301.8511801060067</v>
      </c>
      <c r="J62" s="24"/>
    </row>
    <row r="63" spans="1:10" ht="13" x14ac:dyDescent="0.3">
      <c r="A63" s="5" t="s">
        <v>477</v>
      </c>
      <c r="B63" s="21">
        <v>5850.2144462874267</v>
      </c>
      <c r="C63" s="21">
        <v>0</v>
      </c>
      <c r="D63" s="21">
        <f t="shared" si="0"/>
        <v>5850.2144462874267</v>
      </c>
      <c r="J63" s="24"/>
    </row>
    <row r="64" spans="1:10" ht="13" x14ac:dyDescent="0.3">
      <c r="A64" s="5" t="s">
        <v>478</v>
      </c>
      <c r="B64" s="21">
        <v>4868.0010117510483</v>
      </c>
      <c r="C64" s="21">
        <v>0</v>
      </c>
      <c r="D64" s="21">
        <f t="shared" si="0"/>
        <v>4868.0010117510483</v>
      </c>
      <c r="J64" s="24"/>
    </row>
    <row r="65" spans="1:10" ht="13" x14ac:dyDescent="0.3">
      <c r="A65" s="5" t="s">
        <v>394</v>
      </c>
      <c r="B65" s="21">
        <v>4906.6314651409957</v>
      </c>
      <c r="C65" s="21">
        <v>0</v>
      </c>
      <c r="D65" s="21">
        <f t="shared" si="0"/>
        <v>4906.6314651409957</v>
      </c>
      <c r="J65" s="24"/>
    </row>
    <row r="66" spans="1:10" ht="13" x14ac:dyDescent="0.3">
      <c r="A66" s="5" t="s">
        <v>479</v>
      </c>
      <c r="B66" s="21">
        <v>4906.6314651409957</v>
      </c>
      <c r="C66" s="21">
        <v>0</v>
      </c>
      <c r="D66" s="21">
        <f t="shared" si="0"/>
        <v>4906.6314651409957</v>
      </c>
      <c r="J66" s="24"/>
    </row>
    <row r="67" spans="1:10" ht="13" x14ac:dyDescent="0.3">
      <c r="A67" s="5" t="s">
        <v>432</v>
      </c>
      <c r="B67" s="21">
        <v>22512.45248688466</v>
      </c>
      <c r="C67" s="21">
        <v>0</v>
      </c>
      <c r="D67" s="21">
        <f t="shared" si="0"/>
        <v>22512.45248688466</v>
      </c>
      <c r="J67" s="24"/>
    </row>
    <row r="68" spans="1:10" ht="13" x14ac:dyDescent="0.3">
      <c r="A68" s="5" t="s">
        <v>480</v>
      </c>
      <c r="B68" s="21">
        <v>3774.3318223067158</v>
      </c>
      <c r="C68" s="21">
        <v>0</v>
      </c>
      <c r="D68" s="21">
        <f t="shared" si="0"/>
        <v>3774.3318223067158</v>
      </c>
      <c r="J68" s="24"/>
    </row>
    <row r="69" spans="1:10" ht="13" x14ac:dyDescent="0.3">
      <c r="A69" s="5" t="s">
        <v>285</v>
      </c>
      <c r="B69" s="21">
        <v>19080.483396289877</v>
      </c>
      <c r="C69" s="21">
        <v>270642.75276953191</v>
      </c>
      <c r="D69" s="21">
        <f t="shared" si="0"/>
        <v>289723.23616582179</v>
      </c>
      <c r="J69" s="24"/>
    </row>
    <row r="70" spans="1:10" ht="13" x14ac:dyDescent="0.3">
      <c r="A70" s="5" t="s">
        <v>481</v>
      </c>
      <c r="B70" s="21">
        <v>4529.1982133605998</v>
      </c>
      <c r="C70" s="21">
        <v>0</v>
      </c>
      <c r="D70" s="21">
        <f t="shared" si="0"/>
        <v>4529.1982133605998</v>
      </c>
      <c r="J70" s="24"/>
    </row>
    <row r="71" spans="1:10" ht="13" x14ac:dyDescent="0.3">
      <c r="A71" s="5" t="s">
        <v>482</v>
      </c>
      <c r="B71" s="21">
        <v>3963.048412399261</v>
      </c>
      <c r="C71" s="21">
        <v>0</v>
      </c>
      <c r="D71" s="21">
        <f t="shared" si="0"/>
        <v>3963.048412399261</v>
      </c>
      <c r="J71" s="24"/>
    </row>
    <row r="72" spans="1:10" ht="13" x14ac:dyDescent="0.3">
      <c r="A72" s="5" t="s">
        <v>483</v>
      </c>
      <c r="B72" s="21">
        <v>4151.7649513523038</v>
      </c>
      <c r="C72" s="21">
        <v>0</v>
      </c>
      <c r="D72" s="21">
        <f t="shared" si="0"/>
        <v>4151.7649513523038</v>
      </c>
      <c r="J72" s="24"/>
    </row>
    <row r="73" spans="1:10" ht="13" x14ac:dyDescent="0.3">
      <c r="A73" s="5" t="s">
        <v>484</v>
      </c>
      <c r="B73" s="21">
        <v>5434.1508127123871</v>
      </c>
      <c r="C73" s="21">
        <v>0</v>
      </c>
      <c r="D73" s="21">
        <f t="shared" si="0"/>
        <v>5434.1508127123871</v>
      </c>
      <c r="J73" s="24"/>
    </row>
    <row r="74" spans="1:10" ht="13" x14ac:dyDescent="0.3">
      <c r="A74" s="5" t="s">
        <v>485</v>
      </c>
      <c r="B74" s="21">
        <v>4906.6314651409957</v>
      </c>
      <c r="C74" s="21">
        <v>0</v>
      </c>
      <c r="D74" s="21">
        <f t="shared" si="0"/>
        <v>4906.6314651409957</v>
      </c>
      <c r="J74" s="24"/>
    </row>
    <row r="75" spans="1:10" ht="13" x14ac:dyDescent="0.3">
      <c r="A75" s="5" t="s">
        <v>486</v>
      </c>
      <c r="B75" s="21">
        <v>3774.3318223067158</v>
      </c>
      <c r="C75" s="21">
        <v>0</v>
      </c>
      <c r="D75" s="21">
        <f t="shared" ref="D75:D138" si="1">SUM(B75:C75)</f>
        <v>3774.3318223067158</v>
      </c>
      <c r="J75" s="24"/>
    </row>
    <row r="76" spans="1:10" ht="13" x14ac:dyDescent="0.3">
      <c r="A76" s="5" t="s">
        <v>487</v>
      </c>
      <c r="B76" s="21">
        <v>5284.0646453260861</v>
      </c>
      <c r="C76" s="21">
        <v>0</v>
      </c>
      <c r="D76" s="21">
        <f t="shared" si="1"/>
        <v>5284.0646453260861</v>
      </c>
      <c r="J76" s="24"/>
    </row>
    <row r="77" spans="1:10" ht="13" x14ac:dyDescent="0.3">
      <c r="A77" s="5" t="s">
        <v>488</v>
      </c>
      <c r="B77" s="21">
        <v>3963.048412399261</v>
      </c>
      <c r="C77" s="21">
        <v>0</v>
      </c>
      <c r="D77" s="21">
        <f t="shared" si="1"/>
        <v>3963.048412399261</v>
      </c>
      <c r="J77" s="24"/>
    </row>
    <row r="78" spans="1:10" ht="13" x14ac:dyDescent="0.3">
      <c r="A78" s="5" t="s">
        <v>58</v>
      </c>
      <c r="B78" s="21">
        <v>40342.510896595821</v>
      </c>
      <c r="C78" s="21">
        <v>35.971850508034777</v>
      </c>
      <c r="D78" s="21">
        <f t="shared" si="1"/>
        <v>40378.482747103859</v>
      </c>
      <c r="J78" s="24"/>
    </row>
    <row r="79" spans="1:10" ht="13" x14ac:dyDescent="0.3">
      <c r="A79" s="5" t="s">
        <v>489</v>
      </c>
      <c r="B79" s="21">
        <v>3963.048412399261</v>
      </c>
      <c r="C79" s="21">
        <v>0</v>
      </c>
      <c r="D79" s="21">
        <f t="shared" si="1"/>
        <v>3963.048412399261</v>
      </c>
      <c r="J79" s="24"/>
    </row>
    <row r="80" spans="1:10" ht="13" x14ac:dyDescent="0.3">
      <c r="A80" s="5" t="s">
        <v>18</v>
      </c>
      <c r="B80" s="21">
        <v>37274.690955475082</v>
      </c>
      <c r="C80" s="21">
        <v>44.00048194287119</v>
      </c>
      <c r="D80" s="21">
        <f t="shared" si="1"/>
        <v>37318.691437417954</v>
      </c>
      <c r="J80" s="24"/>
    </row>
    <row r="81" spans="1:10" ht="13" x14ac:dyDescent="0.3">
      <c r="A81" s="5" t="s">
        <v>433</v>
      </c>
      <c r="B81" s="21">
        <v>4906.6314651409957</v>
      </c>
      <c r="C81" s="21">
        <v>0</v>
      </c>
      <c r="D81" s="21">
        <f t="shared" si="1"/>
        <v>4906.6314651409957</v>
      </c>
      <c r="J81" s="24"/>
    </row>
    <row r="82" spans="1:10" ht="13" x14ac:dyDescent="0.3">
      <c r="A82" s="5" t="s">
        <v>490</v>
      </c>
      <c r="B82" s="21">
        <v>4679.2843705189989</v>
      </c>
      <c r="C82" s="21">
        <v>0</v>
      </c>
      <c r="D82" s="21">
        <f t="shared" si="1"/>
        <v>4679.2843705189989</v>
      </c>
      <c r="J82" s="24"/>
    </row>
    <row r="83" spans="1:10" ht="13" x14ac:dyDescent="0.3">
      <c r="A83" s="5" t="s">
        <v>491</v>
      </c>
      <c r="B83" s="21">
        <v>4868.0010117510483</v>
      </c>
      <c r="C83" s="21">
        <v>0</v>
      </c>
      <c r="D83" s="21">
        <f t="shared" si="1"/>
        <v>4868.0010117510483</v>
      </c>
      <c r="J83" s="24"/>
    </row>
    <row r="84" spans="1:10" ht="13" x14ac:dyDescent="0.3">
      <c r="A84" s="5" t="s">
        <v>66</v>
      </c>
      <c r="B84" s="21">
        <v>7308.6466582828507</v>
      </c>
      <c r="C84" s="21">
        <v>30.776341428463049</v>
      </c>
      <c r="D84" s="21">
        <f t="shared" si="1"/>
        <v>7339.4229997113134</v>
      </c>
      <c r="J84" s="24"/>
    </row>
    <row r="85" spans="1:10" ht="13" x14ac:dyDescent="0.3">
      <c r="A85" s="5" t="s">
        <v>492</v>
      </c>
      <c r="B85" s="21">
        <v>3774.3318223067158</v>
      </c>
      <c r="C85" s="21">
        <v>0</v>
      </c>
      <c r="D85" s="21">
        <f t="shared" si="1"/>
        <v>3774.3318223067158</v>
      </c>
      <c r="J85" s="24"/>
    </row>
    <row r="86" spans="1:10" ht="13" x14ac:dyDescent="0.3">
      <c r="A86" s="5" t="s">
        <v>493</v>
      </c>
      <c r="B86" s="21">
        <v>4151.7649513523038</v>
      </c>
      <c r="C86" s="21">
        <v>0</v>
      </c>
      <c r="D86" s="21">
        <f t="shared" si="1"/>
        <v>4151.7649513523038</v>
      </c>
      <c r="J86" s="24"/>
    </row>
    <row r="87" spans="1:10" ht="13" x14ac:dyDescent="0.3">
      <c r="A87" s="5" t="s">
        <v>494</v>
      </c>
      <c r="B87" s="21">
        <v>36343.778101278942</v>
      </c>
      <c r="C87" s="21">
        <v>0</v>
      </c>
      <c r="D87" s="21">
        <f t="shared" si="1"/>
        <v>36343.778101278942</v>
      </c>
      <c r="J87" s="24"/>
    </row>
    <row r="88" spans="1:10" ht="13" x14ac:dyDescent="0.3">
      <c r="A88" s="5" t="s">
        <v>92</v>
      </c>
      <c r="B88" s="21">
        <v>37274.690955475082</v>
      </c>
      <c r="C88" s="21">
        <v>286.00990561101707</v>
      </c>
      <c r="D88" s="21">
        <f t="shared" si="1"/>
        <v>37560.700861086101</v>
      </c>
      <c r="J88" s="24"/>
    </row>
    <row r="89" spans="1:10" ht="13" x14ac:dyDescent="0.3">
      <c r="A89" s="5" t="s">
        <v>157</v>
      </c>
      <c r="B89" s="21">
        <v>3408.2673732096573</v>
      </c>
      <c r="C89" s="21">
        <v>0</v>
      </c>
      <c r="D89" s="21">
        <f t="shared" si="1"/>
        <v>3408.2673732096573</v>
      </c>
      <c r="J89" s="24"/>
    </row>
    <row r="90" spans="1:10" ht="13" x14ac:dyDescent="0.3">
      <c r="A90" s="5" t="s">
        <v>64</v>
      </c>
      <c r="B90" s="21">
        <v>7335.2150506351027</v>
      </c>
      <c r="C90" s="21">
        <v>137.93685691854284</v>
      </c>
      <c r="D90" s="21">
        <f t="shared" si="1"/>
        <v>7473.1519075536453</v>
      </c>
      <c r="J90" s="24"/>
    </row>
    <row r="91" spans="1:10" ht="13" x14ac:dyDescent="0.3">
      <c r="A91" s="5" t="s">
        <v>3</v>
      </c>
      <c r="B91" s="21">
        <v>891.52265017944603</v>
      </c>
      <c r="C91" s="21">
        <v>0.1073095365787223</v>
      </c>
      <c r="D91" s="21">
        <f t="shared" si="1"/>
        <v>891.6299597160247</v>
      </c>
      <c r="J91" s="24"/>
    </row>
    <row r="92" spans="1:10" ht="13" x14ac:dyDescent="0.3">
      <c r="A92" s="5" t="s">
        <v>71</v>
      </c>
      <c r="B92" s="21">
        <v>142.39298384244771</v>
      </c>
      <c r="C92" s="21">
        <v>3.8452976148231262</v>
      </c>
      <c r="D92" s="21">
        <f t="shared" si="1"/>
        <v>146.23828145727083</v>
      </c>
      <c r="J92" s="24"/>
    </row>
    <row r="93" spans="1:10" ht="13" x14ac:dyDescent="0.3">
      <c r="A93" s="5" t="s">
        <v>6</v>
      </c>
      <c r="B93" s="21">
        <v>891.52265017944603</v>
      </c>
      <c r="C93" s="21">
        <v>7.6436066905378812</v>
      </c>
      <c r="D93" s="21">
        <f t="shared" si="1"/>
        <v>899.16625686998395</v>
      </c>
      <c r="J93" s="24"/>
    </row>
    <row r="94" spans="1:10" ht="13" x14ac:dyDescent="0.3">
      <c r="A94" s="5" t="s">
        <v>190</v>
      </c>
      <c r="B94" s="21">
        <v>5264.2184524458307</v>
      </c>
      <c r="C94" s="21">
        <v>0</v>
      </c>
      <c r="D94" s="21">
        <f t="shared" si="1"/>
        <v>5264.2184524458307</v>
      </c>
      <c r="J94" s="24"/>
    </row>
    <row r="95" spans="1:10" ht="13" x14ac:dyDescent="0.3">
      <c r="A95" s="5" t="s">
        <v>63</v>
      </c>
      <c r="B95" s="21">
        <v>165.08141444301953</v>
      </c>
      <c r="C95" s="21">
        <v>0</v>
      </c>
      <c r="D95" s="21">
        <f t="shared" si="1"/>
        <v>165.08141444301953</v>
      </c>
      <c r="J95" s="24"/>
    </row>
    <row r="96" spans="1:10" ht="13" x14ac:dyDescent="0.3">
      <c r="A96" s="5" t="s">
        <v>147</v>
      </c>
      <c r="B96" s="21">
        <v>182.32739680691884</v>
      </c>
      <c r="C96" s="21">
        <v>0</v>
      </c>
      <c r="D96" s="21">
        <f t="shared" si="1"/>
        <v>182.32739680691884</v>
      </c>
      <c r="J96" s="24"/>
    </row>
    <row r="97" spans="1:10" ht="13" x14ac:dyDescent="0.3">
      <c r="A97" s="5" t="s">
        <v>82</v>
      </c>
      <c r="B97" s="21">
        <v>2808.4175725922582</v>
      </c>
      <c r="C97" s="21">
        <v>152.7612934002947</v>
      </c>
      <c r="D97" s="21">
        <f t="shared" si="1"/>
        <v>2961.1788659925528</v>
      </c>
      <c r="J97" s="24"/>
    </row>
    <row r="98" spans="1:10" ht="13" x14ac:dyDescent="0.3">
      <c r="A98" s="5" t="s">
        <v>100</v>
      </c>
      <c r="B98" s="21">
        <v>930.91285419613257</v>
      </c>
      <c r="C98" s="21">
        <v>585.47614066764459</v>
      </c>
      <c r="D98" s="21">
        <f t="shared" si="1"/>
        <v>1516.388994863777</v>
      </c>
      <c r="J98" s="24"/>
    </row>
    <row r="99" spans="1:10" ht="13" x14ac:dyDescent="0.3">
      <c r="A99" s="5" t="s">
        <v>109</v>
      </c>
      <c r="B99" s="21">
        <v>930.91285419613257</v>
      </c>
      <c r="C99" s="21">
        <v>1185.3782523544355</v>
      </c>
      <c r="D99" s="21">
        <f t="shared" si="1"/>
        <v>2116.2911065505682</v>
      </c>
      <c r="J99" s="24"/>
    </row>
    <row r="100" spans="1:10" ht="13" x14ac:dyDescent="0.3">
      <c r="A100" s="5" t="s">
        <v>148</v>
      </c>
      <c r="B100" s="21">
        <v>236.58021552270682</v>
      </c>
      <c r="C100" s="21">
        <v>0</v>
      </c>
      <c r="D100" s="21">
        <f t="shared" si="1"/>
        <v>236.58021552270682</v>
      </c>
      <c r="J100" s="24"/>
    </row>
    <row r="101" spans="1:10" ht="13" x14ac:dyDescent="0.3">
      <c r="A101" s="5" t="s">
        <v>60</v>
      </c>
      <c r="B101" s="21">
        <v>930.91285419613257</v>
      </c>
      <c r="C101" s="21">
        <v>23.768978975620961</v>
      </c>
      <c r="D101" s="21">
        <f t="shared" si="1"/>
        <v>954.68183317175351</v>
      </c>
      <c r="J101" s="24"/>
    </row>
    <row r="102" spans="1:10" ht="13" x14ac:dyDescent="0.3">
      <c r="A102" s="5" t="s">
        <v>15</v>
      </c>
      <c r="B102" s="21">
        <v>930.91285419613257</v>
      </c>
      <c r="C102" s="21">
        <v>6.0990877529067804</v>
      </c>
      <c r="D102" s="21">
        <f t="shared" si="1"/>
        <v>937.0119419490394</v>
      </c>
      <c r="J102" s="24"/>
    </row>
    <row r="103" spans="1:10" ht="13" x14ac:dyDescent="0.3">
      <c r="A103" s="5" t="s">
        <v>130</v>
      </c>
      <c r="B103" s="21">
        <v>7335.2150506351027</v>
      </c>
      <c r="C103" s="21">
        <v>5292.2614005741107</v>
      </c>
      <c r="D103" s="21">
        <f t="shared" si="1"/>
        <v>12627.476451209213</v>
      </c>
      <c r="J103" s="24"/>
    </row>
    <row r="104" spans="1:10" ht="13" x14ac:dyDescent="0.3">
      <c r="A104" s="5" t="s">
        <v>76</v>
      </c>
      <c r="B104" s="21">
        <v>930.91285419613257</v>
      </c>
      <c r="C104" s="21">
        <v>54.360472219540128</v>
      </c>
      <c r="D104" s="21">
        <f t="shared" si="1"/>
        <v>985.27332641567273</v>
      </c>
      <c r="J104" s="24"/>
    </row>
    <row r="105" spans="1:10" ht="13" x14ac:dyDescent="0.3">
      <c r="A105" s="5" t="s">
        <v>5</v>
      </c>
      <c r="B105" s="21">
        <v>167.08388654695918</v>
      </c>
      <c r="C105" s="21">
        <v>0.98271205133234441</v>
      </c>
      <c r="D105" s="21">
        <f t="shared" si="1"/>
        <v>168.06659859829153</v>
      </c>
      <c r="J105" s="24"/>
    </row>
    <row r="106" spans="1:10" ht="13" x14ac:dyDescent="0.3">
      <c r="A106" s="5" t="s">
        <v>126</v>
      </c>
      <c r="B106" s="21">
        <v>7335.2150506351027</v>
      </c>
      <c r="C106" s="21">
        <v>4107.6486818035164</v>
      </c>
      <c r="D106" s="21">
        <f t="shared" si="1"/>
        <v>11442.863732438618</v>
      </c>
      <c r="J106" s="24"/>
    </row>
    <row r="107" spans="1:10" ht="13" x14ac:dyDescent="0.3">
      <c r="A107" s="5" t="s">
        <v>79</v>
      </c>
      <c r="B107" s="21">
        <v>930.91285419613257</v>
      </c>
      <c r="C107" s="21">
        <v>49.278385325549571</v>
      </c>
      <c r="D107" s="21">
        <f t="shared" si="1"/>
        <v>980.19123952168218</v>
      </c>
      <c r="J107" s="24"/>
    </row>
    <row r="108" spans="1:10" ht="13" x14ac:dyDescent="0.3">
      <c r="A108" s="5" t="s">
        <v>89</v>
      </c>
      <c r="B108" s="21">
        <v>170.37591262588887</v>
      </c>
      <c r="C108" s="21">
        <v>123.19310478703736</v>
      </c>
      <c r="D108" s="21">
        <f t="shared" si="1"/>
        <v>293.5690174129262</v>
      </c>
      <c r="J108" s="24"/>
    </row>
    <row r="109" spans="1:10" ht="13" x14ac:dyDescent="0.3">
      <c r="A109" s="5" t="s">
        <v>144</v>
      </c>
      <c r="B109" s="21">
        <v>2075.2038670121469</v>
      </c>
      <c r="C109" s="21">
        <v>0.25245956661007768</v>
      </c>
      <c r="D109" s="21">
        <f t="shared" si="1"/>
        <v>2075.4563265787569</v>
      </c>
      <c r="J109" s="24"/>
    </row>
    <row r="110" spans="1:10" ht="13" x14ac:dyDescent="0.3">
      <c r="A110" s="5" t="s">
        <v>87</v>
      </c>
      <c r="B110" s="21">
        <v>604.5534983355808</v>
      </c>
      <c r="C110" s="21">
        <v>125.27698750952112</v>
      </c>
      <c r="D110" s="21">
        <f t="shared" si="1"/>
        <v>729.83048584510198</v>
      </c>
      <c r="J110" s="24"/>
    </row>
    <row r="111" spans="1:10" ht="13" x14ac:dyDescent="0.3">
      <c r="A111" s="5" t="s">
        <v>90</v>
      </c>
      <c r="B111" s="21">
        <v>2365.0420781021999</v>
      </c>
      <c r="C111" s="21">
        <v>167.45761890016979</v>
      </c>
      <c r="D111" s="21">
        <f t="shared" si="1"/>
        <v>2532.4996970023694</v>
      </c>
      <c r="J111" s="24"/>
    </row>
    <row r="112" spans="1:10" ht="13" x14ac:dyDescent="0.3">
      <c r="A112" s="5" t="s">
        <v>9</v>
      </c>
      <c r="B112" s="21">
        <v>875.18260960431189</v>
      </c>
      <c r="C112" s="21">
        <v>0.50258147249041007</v>
      </c>
      <c r="D112" s="21">
        <f t="shared" si="1"/>
        <v>875.68519107680231</v>
      </c>
      <c r="J112" s="24"/>
    </row>
    <row r="113" spans="1:10" ht="13" x14ac:dyDescent="0.3">
      <c r="A113" s="5" t="s">
        <v>384</v>
      </c>
      <c r="B113" s="21">
        <v>326.87451740319796</v>
      </c>
      <c r="C113" s="21">
        <v>0</v>
      </c>
      <c r="D113" s="21">
        <f t="shared" si="1"/>
        <v>326.87451740319796</v>
      </c>
      <c r="J113" s="24"/>
    </row>
    <row r="114" spans="1:10" ht="13" x14ac:dyDescent="0.3">
      <c r="A114" s="5" t="s">
        <v>156</v>
      </c>
      <c r="B114" s="21">
        <v>1804.5747557434158</v>
      </c>
      <c r="C114" s="21">
        <v>1.2685954910563226</v>
      </c>
      <c r="D114" s="21">
        <f t="shared" si="1"/>
        <v>1805.8433512344723</v>
      </c>
      <c r="J114" s="24"/>
    </row>
    <row r="115" spans="1:10" ht="13" x14ac:dyDescent="0.3">
      <c r="A115" s="5" t="s">
        <v>4</v>
      </c>
      <c r="B115" s="21">
        <v>309.46733616311406</v>
      </c>
      <c r="C115" s="21">
        <v>4.8779187227355352E-4</v>
      </c>
      <c r="D115" s="21">
        <f t="shared" si="1"/>
        <v>309.46782395498633</v>
      </c>
      <c r="J115" s="24"/>
    </row>
    <row r="116" spans="1:10" ht="13" x14ac:dyDescent="0.3">
      <c r="A116" s="5" t="s">
        <v>14</v>
      </c>
      <c r="B116" s="21">
        <v>930.91285419613257</v>
      </c>
      <c r="C116" s="21">
        <v>0.43838151664916691</v>
      </c>
      <c r="D116" s="21">
        <f t="shared" si="1"/>
        <v>931.35123571278177</v>
      </c>
      <c r="J116" s="24"/>
    </row>
    <row r="117" spans="1:10" ht="13" x14ac:dyDescent="0.3">
      <c r="A117" s="5" t="s">
        <v>93</v>
      </c>
      <c r="B117" s="21">
        <v>930.91285419613257</v>
      </c>
      <c r="C117" s="21">
        <v>142.85134589817719</v>
      </c>
      <c r="D117" s="21">
        <f t="shared" si="1"/>
        <v>1073.7642000943097</v>
      </c>
      <c r="J117" s="24"/>
    </row>
    <row r="118" spans="1:10" ht="13" x14ac:dyDescent="0.3">
      <c r="A118" s="5" t="s">
        <v>49</v>
      </c>
      <c r="B118" s="21">
        <v>930.91285419613257</v>
      </c>
      <c r="C118" s="21">
        <v>18.28717079812979</v>
      </c>
      <c r="D118" s="21">
        <f t="shared" si="1"/>
        <v>949.20002499426232</v>
      </c>
      <c r="J118" s="24"/>
    </row>
    <row r="119" spans="1:10" ht="13" x14ac:dyDescent="0.3">
      <c r="A119" s="5" t="s">
        <v>80</v>
      </c>
      <c r="B119" s="21">
        <v>930.91285419613257</v>
      </c>
      <c r="C119" s="21">
        <v>45.589047083972154</v>
      </c>
      <c r="D119" s="21">
        <f t="shared" si="1"/>
        <v>976.50190128010468</v>
      </c>
      <c r="J119" s="24"/>
    </row>
    <row r="120" spans="1:10" ht="13" x14ac:dyDescent="0.3">
      <c r="A120" s="5" t="s">
        <v>77</v>
      </c>
      <c r="B120" s="21">
        <v>930.91285419613257</v>
      </c>
      <c r="C120" s="21">
        <v>116.81907808970738</v>
      </c>
      <c r="D120" s="21">
        <f t="shared" si="1"/>
        <v>1047.73193228584</v>
      </c>
      <c r="J120" s="24"/>
    </row>
    <row r="121" spans="1:10" ht="13" x14ac:dyDescent="0.3">
      <c r="A121" s="5" t="s">
        <v>143</v>
      </c>
      <c r="B121" s="21">
        <v>3533.2632625290053</v>
      </c>
      <c r="C121" s="21">
        <v>0</v>
      </c>
      <c r="D121" s="21">
        <f t="shared" si="1"/>
        <v>3533.2632625290053</v>
      </c>
      <c r="J121" s="24"/>
    </row>
    <row r="122" spans="1:10" ht="13" x14ac:dyDescent="0.3">
      <c r="A122" s="5" t="s">
        <v>170</v>
      </c>
      <c r="B122" s="21">
        <v>118.75705017606664</v>
      </c>
      <c r="C122" s="21">
        <v>0</v>
      </c>
      <c r="D122" s="21">
        <f t="shared" si="1"/>
        <v>118.75705017606664</v>
      </c>
      <c r="J122" s="24"/>
    </row>
    <row r="123" spans="1:10" ht="13" x14ac:dyDescent="0.3">
      <c r="A123" s="5" t="s">
        <v>7</v>
      </c>
      <c r="B123" s="21">
        <v>891.52265017944603</v>
      </c>
      <c r="C123" s="21">
        <v>0.91129963291959359</v>
      </c>
      <c r="D123" s="21">
        <f t="shared" si="1"/>
        <v>892.43394981236565</v>
      </c>
      <c r="J123" s="24"/>
    </row>
    <row r="124" spans="1:10" ht="13" x14ac:dyDescent="0.3">
      <c r="A124" s="5" t="s">
        <v>11</v>
      </c>
      <c r="B124" s="21">
        <v>891.52265017944603</v>
      </c>
      <c r="C124" s="21">
        <v>16.39350352922537</v>
      </c>
      <c r="D124" s="21">
        <f t="shared" si="1"/>
        <v>907.91615370867135</v>
      </c>
      <c r="J124" s="24"/>
    </row>
    <row r="125" spans="1:10" ht="13" x14ac:dyDescent="0.3">
      <c r="A125" s="5" t="s">
        <v>16</v>
      </c>
      <c r="B125" s="21">
        <v>891.52265017944603</v>
      </c>
      <c r="C125" s="21">
        <v>25.113914673908347</v>
      </c>
      <c r="D125" s="21">
        <f t="shared" si="1"/>
        <v>916.63656485335434</v>
      </c>
      <c r="J125" s="24"/>
    </row>
    <row r="126" spans="1:10" ht="13" x14ac:dyDescent="0.3">
      <c r="A126" s="5" t="s">
        <v>56</v>
      </c>
      <c r="B126" s="21">
        <v>891.52265017944603</v>
      </c>
      <c r="C126" s="21">
        <v>10.589772975759983</v>
      </c>
      <c r="D126" s="21">
        <f t="shared" si="1"/>
        <v>902.11242315520599</v>
      </c>
      <c r="J126" s="24"/>
    </row>
    <row r="127" spans="1:10" ht="13" x14ac:dyDescent="0.3">
      <c r="A127" s="5" t="s">
        <v>119</v>
      </c>
      <c r="B127" s="21">
        <v>4608.2886306174933</v>
      </c>
      <c r="C127" s="21">
        <v>59.354485407876759</v>
      </c>
      <c r="D127" s="21">
        <f t="shared" si="1"/>
        <v>4667.6431160253696</v>
      </c>
      <c r="J127" s="24"/>
    </row>
    <row r="128" spans="1:10" ht="13" x14ac:dyDescent="0.3">
      <c r="A128" s="5" t="s">
        <v>380</v>
      </c>
      <c r="B128" s="21">
        <v>1200.0212574078353</v>
      </c>
      <c r="C128" s="21">
        <v>0</v>
      </c>
      <c r="D128" s="21">
        <f t="shared" si="1"/>
        <v>1200.0212574078353</v>
      </c>
      <c r="J128" s="24"/>
    </row>
    <row r="129" spans="1:10" ht="13" x14ac:dyDescent="0.3">
      <c r="A129" s="5" t="s">
        <v>70</v>
      </c>
      <c r="B129" s="21">
        <v>2091.543907587281</v>
      </c>
      <c r="C129" s="21">
        <v>5.6906688130510057</v>
      </c>
      <c r="D129" s="21">
        <f t="shared" si="1"/>
        <v>2097.2345764003321</v>
      </c>
      <c r="J129" s="24"/>
    </row>
    <row r="130" spans="1:10" ht="13" x14ac:dyDescent="0.3">
      <c r="A130" s="5" t="s">
        <v>55</v>
      </c>
      <c r="B130" s="21">
        <v>891.52265017944603</v>
      </c>
      <c r="C130" s="21">
        <v>15.240039387549501</v>
      </c>
      <c r="D130" s="21">
        <f t="shared" si="1"/>
        <v>906.7626895669955</v>
      </c>
      <c r="J130" s="24"/>
    </row>
    <row r="131" spans="1:10" ht="13" x14ac:dyDescent="0.3">
      <c r="A131" s="5" t="s">
        <v>122</v>
      </c>
      <c r="B131" s="21">
        <v>930.91285419613257</v>
      </c>
      <c r="C131" s="21">
        <v>336.91935007441293</v>
      </c>
      <c r="D131" s="21">
        <f t="shared" si="1"/>
        <v>1267.8322042705454</v>
      </c>
      <c r="J131" s="24"/>
    </row>
    <row r="132" spans="1:10" ht="13" x14ac:dyDescent="0.3">
      <c r="A132" s="5" t="s">
        <v>372</v>
      </c>
      <c r="B132" s="21">
        <v>3428.5713025202276</v>
      </c>
      <c r="C132" s="21">
        <v>0</v>
      </c>
      <c r="D132" s="21">
        <f t="shared" si="1"/>
        <v>3428.5713025202276</v>
      </c>
      <c r="J132" s="24"/>
    </row>
    <row r="133" spans="1:10" ht="13" x14ac:dyDescent="0.3">
      <c r="A133" s="5" t="s">
        <v>61</v>
      </c>
      <c r="B133" s="21">
        <v>891.52265017944603</v>
      </c>
      <c r="C133" s="21">
        <v>16.671540221099836</v>
      </c>
      <c r="D133" s="21">
        <f t="shared" si="1"/>
        <v>908.19419040054584</v>
      </c>
      <c r="J133" s="24"/>
    </row>
    <row r="134" spans="1:10" ht="13" x14ac:dyDescent="0.3">
      <c r="A134" s="5" t="s">
        <v>361</v>
      </c>
      <c r="B134" s="21">
        <v>4608.2886306174933</v>
      </c>
      <c r="C134" s="21">
        <v>0</v>
      </c>
      <c r="D134" s="21">
        <f t="shared" si="1"/>
        <v>4608.2886306174933</v>
      </c>
      <c r="J134" s="24"/>
    </row>
    <row r="135" spans="1:10" ht="13" x14ac:dyDescent="0.3">
      <c r="A135" s="5" t="s">
        <v>52</v>
      </c>
      <c r="B135" s="21">
        <v>891.52265017944603</v>
      </c>
      <c r="C135" s="21">
        <v>24.565423103126207</v>
      </c>
      <c r="D135" s="21">
        <f t="shared" si="1"/>
        <v>916.08807328257228</v>
      </c>
      <c r="J135" s="24"/>
    </row>
    <row r="136" spans="1:10" ht="13" x14ac:dyDescent="0.3">
      <c r="A136" s="5" t="s">
        <v>138</v>
      </c>
      <c r="B136" s="21">
        <v>2952.8084300577871</v>
      </c>
      <c r="C136" s="21">
        <v>6400.4457491964531</v>
      </c>
      <c r="D136" s="21">
        <f t="shared" si="1"/>
        <v>9353.2541792542397</v>
      </c>
      <c r="J136" s="24"/>
    </row>
    <row r="137" spans="1:10" ht="13" x14ac:dyDescent="0.3">
      <c r="A137" s="5" t="s">
        <v>74</v>
      </c>
      <c r="B137" s="21">
        <v>1150.1734079490984</v>
      </c>
      <c r="C137" s="21">
        <v>6.8484825621246932</v>
      </c>
      <c r="D137" s="21">
        <f t="shared" si="1"/>
        <v>1157.0218905112231</v>
      </c>
      <c r="J137" s="24"/>
    </row>
    <row r="138" spans="1:10" ht="13" x14ac:dyDescent="0.3">
      <c r="A138" s="5" t="s">
        <v>127</v>
      </c>
      <c r="B138" s="21">
        <v>930.91285419613257</v>
      </c>
      <c r="C138" s="21">
        <v>1519.404475107131</v>
      </c>
      <c r="D138" s="21">
        <f t="shared" si="1"/>
        <v>2450.3173293032637</v>
      </c>
      <c r="J138" s="24"/>
    </row>
    <row r="139" spans="1:10" ht="13" x14ac:dyDescent="0.3">
      <c r="A139" s="5" t="s">
        <v>121</v>
      </c>
      <c r="B139" s="21">
        <v>930.91285419613257</v>
      </c>
      <c r="C139" s="21">
        <v>1267.5686384576425</v>
      </c>
      <c r="D139" s="21">
        <f t="shared" ref="D139:D202" si="2">SUM(B139:C139)</f>
        <v>2198.4814926537751</v>
      </c>
      <c r="J139" s="24"/>
    </row>
    <row r="140" spans="1:10" ht="13" x14ac:dyDescent="0.3">
      <c r="A140" s="5" t="s">
        <v>86</v>
      </c>
      <c r="B140" s="21">
        <v>1868.9492403614095</v>
      </c>
      <c r="C140" s="21">
        <v>568.22645642862597</v>
      </c>
      <c r="D140" s="21">
        <f t="shared" si="2"/>
        <v>2437.1756967900355</v>
      </c>
      <c r="J140" s="24"/>
    </row>
    <row r="141" spans="1:10" ht="13" x14ac:dyDescent="0.3">
      <c r="A141" s="5" t="s">
        <v>137</v>
      </c>
      <c r="B141" s="21">
        <v>3001.9094523854073</v>
      </c>
      <c r="C141" s="21">
        <v>19218.120161301995</v>
      </c>
      <c r="D141" s="21">
        <f t="shared" si="2"/>
        <v>22220.029613687402</v>
      </c>
      <c r="J141" s="24"/>
    </row>
    <row r="142" spans="1:10" ht="13" x14ac:dyDescent="0.3">
      <c r="A142" s="5" t="s">
        <v>50</v>
      </c>
      <c r="B142" s="21">
        <v>930.91285419613257</v>
      </c>
      <c r="C142" s="21">
        <v>2.5543759053572472</v>
      </c>
      <c r="D142" s="21">
        <f t="shared" si="2"/>
        <v>933.4672301014898</v>
      </c>
      <c r="J142" s="24"/>
    </row>
    <row r="143" spans="1:10" ht="13" x14ac:dyDescent="0.3">
      <c r="A143" s="5" t="s">
        <v>69</v>
      </c>
      <c r="B143" s="21">
        <v>1868.9492403614095</v>
      </c>
      <c r="C143" s="21">
        <v>15.501911934698017</v>
      </c>
      <c r="D143" s="21">
        <f t="shared" si="2"/>
        <v>1884.4511522961075</v>
      </c>
      <c r="J143" s="24"/>
    </row>
    <row r="144" spans="1:10" ht="13" x14ac:dyDescent="0.3">
      <c r="A144" s="5" t="s">
        <v>85</v>
      </c>
      <c r="B144" s="21">
        <v>930.91285419613257</v>
      </c>
      <c r="C144" s="21">
        <v>29.883052692245897</v>
      </c>
      <c r="D144" s="21">
        <f t="shared" si="2"/>
        <v>960.79590688837845</v>
      </c>
      <c r="J144" s="24"/>
    </row>
    <row r="145" spans="1:10" ht="13" x14ac:dyDescent="0.3">
      <c r="A145" s="5" t="s">
        <v>59</v>
      </c>
      <c r="B145" s="21">
        <v>930.91285419613257</v>
      </c>
      <c r="C145" s="21">
        <v>3.7815106457108048</v>
      </c>
      <c r="D145" s="21">
        <f t="shared" si="2"/>
        <v>934.69436484184337</v>
      </c>
      <c r="J145" s="24"/>
    </row>
    <row r="146" spans="1:10" ht="13" x14ac:dyDescent="0.3">
      <c r="A146" s="5" t="s">
        <v>131</v>
      </c>
      <c r="B146" s="21">
        <v>7335.2150506351027</v>
      </c>
      <c r="C146" s="21">
        <v>4569.6892768502312</v>
      </c>
      <c r="D146" s="21">
        <f t="shared" si="2"/>
        <v>11904.904327485334</v>
      </c>
      <c r="J146" s="24"/>
    </row>
    <row r="147" spans="1:10" ht="13" x14ac:dyDescent="0.3">
      <c r="A147" s="5" t="s">
        <v>95</v>
      </c>
      <c r="B147" s="21">
        <v>1868.9492403614095</v>
      </c>
      <c r="C147" s="21">
        <v>276.09121892690951</v>
      </c>
      <c r="D147" s="21">
        <f t="shared" si="2"/>
        <v>2145.0404592883187</v>
      </c>
      <c r="J147" s="24"/>
    </row>
    <row r="148" spans="1:10" ht="13" x14ac:dyDescent="0.3">
      <c r="A148" s="5" t="s">
        <v>163</v>
      </c>
      <c r="B148" s="21">
        <v>5264.2184524458307</v>
      </c>
      <c r="C148" s="21">
        <v>0</v>
      </c>
      <c r="D148" s="21">
        <f t="shared" si="2"/>
        <v>5264.2184524458307</v>
      </c>
      <c r="J148" s="24"/>
    </row>
    <row r="149" spans="1:10" ht="13" x14ac:dyDescent="0.3">
      <c r="A149" s="5" t="s">
        <v>178</v>
      </c>
      <c r="B149" s="21">
        <v>786.2908344004361</v>
      </c>
      <c r="C149" s="21">
        <v>0</v>
      </c>
      <c r="D149" s="21">
        <f t="shared" si="2"/>
        <v>786.2908344004361</v>
      </c>
      <c r="J149" s="24"/>
    </row>
    <row r="150" spans="1:10" ht="13" x14ac:dyDescent="0.3">
      <c r="A150" s="5" t="s">
        <v>151</v>
      </c>
      <c r="B150" s="21">
        <v>5461.9451403693283</v>
      </c>
      <c r="C150" s="21">
        <v>0</v>
      </c>
      <c r="D150" s="21">
        <f t="shared" si="2"/>
        <v>5461.9451403693283</v>
      </c>
      <c r="J150" s="24"/>
    </row>
    <row r="151" spans="1:10" ht="13" x14ac:dyDescent="0.3">
      <c r="A151" s="5" t="s">
        <v>180</v>
      </c>
      <c r="B151" s="21">
        <v>3408.2673732096573</v>
      </c>
      <c r="C151" s="21">
        <v>0</v>
      </c>
      <c r="D151" s="21">
        <f t="shared" si="2"/>
        <v>3408.2673732096573</v>
      </c>
      <c r="J151" s="24"/>
    </row>
    <row r="152" spans="1:10" ht="13" x14ac:dyDescent="0.3">
      <c r="A152" s="5" t="s">
        <v>101</v>
      </c>
      <c r="B152" s="21">
        <v>7335.2150506351027</v>
      </c>
      <c r="C152" s="21">
        <v>765.88170642014552</v>
      </c>
      <c r="D152" s="21">
        <f t="shared" si="2"/>
        <v>8101.0967570552484</v>
      </c>
      <c r="J152" s="24"/>
    </row>
    <row r="153" spans="1:10" ht="13" x14ac:dyDescent="0.3">
      <c r="A153" s="5" t="s">
        <v>152</v>
      </c>
      <c r="B153" s="21">
        <v>4484.8775763087233</v>
      </c>
      <c r="C153" s="21">
        <v>0</v>
      </c>
      <c r="D153" s="21">
        <f t="shared" si="2"/>
        <v>4484.8775763087233</v>
      </c>
      <c r="J153" s="24"/>
    </row>
    <row r="154" spans="1:10" ht="13" x14ac:dyDescent="0.3">
      <c r="A154" s="5" t="s">
        <v>68</v>
      </c>
      <c r="B154" s="21">
        <v>1481.5981675959365</v>
      </c>
      <c r="C154" s="21">
        <v>30.375590015800832</v>
      </c>
      <c r="D154" s="21">
        <f t="shared" si="2"/>
        <v>1511.9737576117373</v>
      </c>
      <c r="J154" s="24"/>
    </row>
    <row r="155" spans="1:10" ht="13" x14ac:dyDescent="0.3">
      <c r="A155" s="5" t="s">
        <v>91</v>
      </c>
      <c r="B155" s="21">
        <v>7335.2150506351027</v>
      </c>
      <c r="C155" s="21">
        <v>156.7450021666034</v>
      </c>
      <c r="D155" s="21">
        <f t="shared" si="2"/>
        <v>7491.9600528017063</v>
      </c>
      <c r="J155" s="24"/>
    </row>
    <row r="156" spans="1:10" ht="13" x14ac:dyDescent="0.3">
      <c r="A156" s="5" t="s">
        <v>185</v>
      </c>
      <c r="B156" s="21">
        <v>35.813401877033172</v>
      </c>
      <c r="C156" s="21">
        <v>0</v>
      </c>
      <c r="D156" s="21">
        <f t="shared" si="2"/>
        <v>35.813401877033172</v>
      </c>
      <c r="J156" s="24"/>
    </row>
    <row r="157" spans="1:10" ht="13" x14ac:dyDescent="0.3">
      <c r="A157" s="5" t="s">
        <v>10</v>
      </c>
      <c r="B157" s="21">
        <v>875.18260960431189</v>
      </c>
      <c r="C157" s="21">
        <v>4.1072917203295942</v>
      </c>
      <c r="D157" s="21">
        <f t="shared" si="2"/>
        <v>879.28990132464151</v>
      </c>
      <c r="J157" s="24"/>
    </row>
    <row r="158" spans="1:10" ht="13" x14ac:dyDescent="0.3">
      <c r="A158" s="5" t="s">
        <v>158</v>
      </c>
      <c r="B158" s="21">
        <v>7335.2150506351027</v>
      </c>
      <c r="C158" s="21">
        <v>0</v>
      </c>
      <c r="D158" s="21">
        <f t="shared" si="2"/>
        <v>7335.2150506351027</v>
      </c>
      <c r="J158" s="24"/>
    </row>
    <row r="159" spans="1:10" ht="13" x14ac:dyDescent="0.3">
      <c r="A159" s="5" t="s">
        <v>162</v>
      </c>
      <c r="B159" s="21">
        <v>906.9673506027691</v>
      </c>
      <c r="C159" s="21">
        <v>0</v>
      </c>
      <c r="D159" s="21">
        <f t="shared" si="2"/>
        <v>906.9673506027691</v>
      </c>
      <c r="J159" s="24"/>
    </row>
    <row r="160" spans="1:10" ht="13" x14ac:dyDescent="0.3">
      <c r="A160" s="5" t="s">
        <v>199</v>
      </c>
      <c r="B160" s="21">
        <v>3408.2673732096573</v>
      </c>
      <c r="C160" s="21">
        <v>0</v>
      </c>
      <c r="D160" s="21">
        <f t="shared" si="2"/>
        <v>3408.2673732096573</v>
      </c>
      <c r="J160" s="24"/>
    </row>
    <row r="161" spans="1:10" ht="13" x14ac:dyDescent="0.3">
      <c r="A161" s="5" t="s">
        <v>207</v>
      </c>
      <c r="B161" s="21">
        <v>2130.9341116039677</v>
      </c>
      <c r="C161" s="21">
        <v>0</v>
      </c>
      <c r="D161" s="21">
        <f t="shared" si="2"/>
        <v>2130.9341116039677</v>
      </c>
      <c r="J161" s="24"/>
    </row>
    <row r="162" spans="1:10" ht="13" x14ac:dyDescent="0.3">
      <c r="A162" s="5" t="s">
        <v>124</v>
      </c>
      <c r="B162" s="21">
        <v>349.23030939298883</v>
      </c>
      <c r="C162" s="21">
        <v>2687.1848500766878</v>
      </c>
      <c r="D162" s="21">
        <f t="shared" si="2"/>
        <v>3036.4151594696768</v>
      </c>
      <c r="J162" s="24"/>
    </row>
    <row r="163" spans="1:10" ht="13" x14ac:dyDescent="0.3">
      <c r="A163" s="5" t="s">
        <v>132</v>
      </c>
      <c r="B163" s="21">
        <v>1328.0647436973429</v>
      </c>
      <c r="C163" s="21">
        <v>6440.1090367831312</v>
      </c>
      <c r="D163" s="21">
        <f t="shared" si="2"/>
        <v>7768.1737804804743</v>
      </c>
      <c r="J163" s="24"/>
    </row>
    <row r="164" spans="1:10" ht="13" x14ac:dyDescent="0.3">
      <c r="A164" s="5" t="s">
        <v>209</v>
      </c>
      <c r="B164" s="21">
        <v>5497.685348145068</v>
      </c>
      <c r="C164" s="21">
        <v>282.63079087726936</v>
      </c>
      <c r="D164" s="21">
        <f t="shared" si="2"/>
        <v>5780.3161390223377</v>
      </c>
      <c r="J164" s="24"/>
    </row>
    <row r="165" spans="1:10" ht="13" x14ac:dyDescent="0.3">
      <c r="A165" s="5" t="s">
        <v>128</v>
      </c>
      <c r="B165" s="21">
        <v>7335.2150506351027</v>
      </c>
      <c r="C165" s="21">
        <v>3582.9131459031078</v>
      </c>
      <c r="D165" s="21">
        <f t="shared" si="2"/>
        <v>10918.128196538211</v>
      </c>
      <c r="J165" s="24"/>
    </row>
    <row r="166" spans="1:10" ht="13" x14ac:dyDescent="0.3">
      <c r="A166" s="5" t="s">
        <v>129</v>
      </c>
      <c r="B166" s="21">
        <v>7109.6137457901705</v>
      </c>
      <c r="C166" s="21">
        <v>4625.3970133536759</v>
      </c>
      <c r="D166" s="21">
        <f t="shared" si="2"/>
        <v>11735.010759143846</v>
      </c>
      <c r="J166" s="24"/>
    </row>
    <row r="167" spans="1:10" ht="13" x14ac:dyDescent="0.3">
      <c r="A167" s="5" t="s">
        <v>96</v>
      </c>
      <c r="B167" s="21">
        <v>6859.4348408554215</v>
      </c>
      <c r="C167" s="21">
        <v>892.78169659076764</v>
      </c>
      <c r="D167" s="21">
        <f t="shared" si="2"/>
        <v>7752.2165374461892</v>
      </c>
      <c r="J167" s="24"/>
    </row>
    <row r="168" spans="1:10" ht="13" x14ac:dyDescent="0.3">
      <c r="A168" s="5" t="s">
        <v>146</v>
      </c>
      <c r="B168" s="21">
        <v>5644.3431817837309</v>
      </c>
      <c r="C168" s="21">
        <v>6.7973935242426915</v>
      </c>
      <c r="D168" s="21">
        <f t="shared" si="2"/>
        <v>5651.1405753079734</v>
      </c>
      <c r="J168" s="24"/>
    </row>
    <row r="169" spans="1:10" x14ac:dyDescent="0.25">
      <c r="A169" s="5" t="s">
        <v>149</v>
      </c>
      <c r="B169" s="21">
        <v>891.52265017944603</v>
      </c>
      <c r="C169" s="21">
        <v>7.9738916581626453</v>
      </c>
      <c r="D169" s="21">
        <f t="shared" si="2"/>
        <v>899.49654183760867</v>
      </c>
    </row>
    <row r="170" spans="1:10" x14ac:dyDescent="0.25">
      <c r="A170" s="5" t="s">
        <v>73</v>
      </c>
      <c r="B170" s="21">
        <v>1620.8980515515489</v>
      </c>
      <c r="C170" s="21">
        <v>122.81485183428279</v>
      </c>
      <c r="D170" s="21">
        <f t="shared" si="2"/>
        <v>1743.7129033858316</v>
      </c>
    </row>
    <row r="171" spans="1:10" x14ac:dyDescent="0.25">
      <c r="A171" s="5" t="s">
        <v>154</v>
      </c>
      <c r="B171" s="21">
        <v>5642.93061064629</v>
      </c>
      <c r="C171" s="21">
        <v>0</v>
      </c>
      <c r="D171" s="21">
        <f t="shared" si="2"/>
        <v>5642.93061064629</v>
      </c>
    </row>
    <row r="172" spans="1:10" x14ac:dyDescent="0.25">
      <c r="A172" s="5" t="s">
        <v>12</v>
      </c>
      <c r="B172" s="21">
        <v>891.52265017944603</v>
      </c>
      <c r="C172" s="21">
        <v>17.444179170173847</v>
      </c>
      <c r="D172" s="21">
        <f t="shared" si="2"/>
        <v>908.96682934961984</v>
      </c>
    </row>
    <row r="173" spans="1:10" x14ac:dyDescent="0.25">
      <c r="A173" s="5" t="s">
        <v>184</v>
      </c>
      <c r="B173" s="21">
        <v>540.83185888748244</v>
      </c>
      <c r="C173" s="21">
        <v>0</v>
      </c>
      <c r="D173" s="21">
        <f t="shared" si="2"/>
        <v>540.83185888748244</v>
      </c>
    </row>
    <row r="174" spans="1:10" x14ac:dyDescent="0.25">
      <c r="A174" s="5" t="s">
        <v>17</v>
      </c>
      <c r="B174" s="21">
        <v>789.90645255867787</v>
      </c>
      <c r="C174" s="21">
        <v>13.208174291623981</v>
      </c>
      <c r="D174" s="21">
        <f t="shared" si="2"/>
        <v>803.11462685030187</v>
      </c>
    </row>
    <row r="175" spans="1:10" x14ac:dyDescent="0.25">
      <c r="A175" s="5" t="s">
        <v>186</v>
      </c>
      <c r="B175" s="21">
        <v>1305.445575682601</v>
      </c>
      <c r="C175" s="21">
        <v>1.7034409062416278</v>
      </c>
      <c r="D175" s="21">
        <f t="shared" si="2"/>
        <v>1307.1490165888426</v>
      </c>
    </row>
    <row r="176" spans="1:10" x14ac:dyDescent="0.25">
      <c r="A176" s="5" t="s">
        <v>19</v>
      </c>
      <c r="B176" s="21">
        <v>7089.7560751221517</v>
      </c>
      <c r="C176" s="21">
        <v>16.205554341520031</v>
      </c>
      <c r="D176" s="21">
        <f t="shared" si="2"/>
        <v>7105.9616294636717</v>
      </c>
    </row>
    <row r="177" spans="1:4" x14ac:dyDescent="0.25">
      <c r="A177" s="5" t="s">
        <v>189</v>
      </c>
      <c r="B177" s="21">
        <v>339.98573502234268</v>
      </c>
      <c r="C177" s="21">
        <v>0</v>
      </c>
      <c r="D177" s="21">
        <f t="shared" si="2"/>
        <v>339.98573502234268</v>
      </c>
    </row>
    <row r="178" spans="1:4" x14ac:dyDescent="0.25">
      <c r="A178" s="5" t="s">
        <v>8</v>
      </c>
      <c r="B178" s="21">
        <v>2962.5192483687201</v>
      </c>
      <c r="C178" s="21">
        <v>3.3566252236747012</v>
      </c>
      <c r="D178" s="21">
        <f t="shared" si="2"/>
        <v>2965.8758735923948</v>
      </c>
    </row>
    <row r="179" spans="1:4" x14ac:dyDescent="0.25">
      <c r="A179" s="5" t="s">
        <v>159</v>
      </c>
      <c r="B179" s="21">
        <v>581.48232716696816</v>
      </c>
      <c r="C179" s="21">
        <v>0</v>
      </c>
      <c r="D179" s="21">
        <f t="shared" si="2"/>
        <v>581.48232716696816</v>
      </c>
    </row>
    <row r="180" spans="1:4" x14ac:dyDescent="0.25">
      <c r="A180" s="5" t="s">
        <v>98</v>
      </c>
      <c r="B180" s="21">
        <v>930.91285419613257</v>
      </c>
      <c r="C180" s="21">
        <v>25.915323992803572</v>
      </c>
      <c r="D180" s="21">
        <f t="shared" si="2"/>
        <v>956.82817818893614</v>
      </c>
    </row>
    <row r="181" spans="1:4" x14ac:dyDescent="0.25">
      <c r="A181" s="5" t="s">
        <v>139</v>
      </c>
      <c r="B181" s="21">
        <v>5264.2184524458307</v>
      </c>
      <c r="C181" s="21">
        <v>15367.236991387776</v>
      </c>
      <c r="D181" s="21">
        <f t="shared" si="2"/>
        <v>20631.455443833605</v>
      </c>
    </row>
    <row r="182" spans="1:4" x14ac:dyDescent="0.25">
      <c r="A182" s="5" t="s">
        <v>94</v>
      </c>
      <c r="B182" s="21">
        <v>3001.9094523854073</v>
      </c>
      <c r="C182" s="21">
        <v>829.99390626898571</v>
      </c>
      <c r="D182" s="21">
        <f t="shared" si="2"/>
        <v>3831.9033586543928</v>
      </c>
    </row>
    <row r="183" spans="1:4" x14ac:dyDescent="0.25">
      <c r="A183" s="5" t="s">
        <v>141</v>
      </c>
      <c r="B183" s="21">
        <v>2130.9341116039677</v>
      </c>
      <c r="C183" s="21">
        <v>19860.486524916858</v>
      </c>
      <c r="D183" s="21">
        <f t="shared" si="2"/>
        <v>21991.420636520827</v>
      </c>
    </row>
    <row r="184" spans="1:4" x14ac:dyDescent="0.25">
      <c r="A184" s="5" t="s">
        <v>81</v>
      </c>
      <c r="B184" s="21">
        <v>930.91285419613257</v>
      </c>
      <c r="C184" s="21">
        <v>37.455995015804554</v>
      </c>
      <c r="D184" s="21">
        <f t="shared" si="2"/>
        <v>968.36884921193712</v>
      </c>
    </row>
    <row r="185" spans="1:4" x14ac:dyDescent="0.25">
      <c r="A185" s="5" t="s">
        <v>99</v>
      </c>
      <c r="B185" s="21">
        <v>930.91285419613257</v>
      </c>
      <c r="C185" s="21">
        <v>482.24373063519522</v>
      </c>
      <c r="D185" s="21">
        <f t="shared" si="2"/>
        <v>1413.1565848313278</v>
      </c>
    </row>
    <row r="186" spans="1:4" x14ac:dyDescent="0.25">
      <c r="A186" s="5" t="s">
        <v>65</v>
      </c>
      <c r="B186" s="21">
        <v>1412.1582791916567</v>
      </c>
      <c r="C186" s="21">
        <v>10.822494893608575</v>
      </c>
      <c r="D186" s="21">
        <f t="shared" si="2"/>
        <v>1422.9807740852652</v>
      </c>
    </row>
    <row r="187" spans="1:4" x14ac:dyDescent="0.25">
      <c r="A187" s="5" t="s">
        <v>84</v>
      </c>
      <c r="B187" s="21">
        <v>930.91285419613257</v>
      </c>
      <c r="C187" s="21">
        <v>138.16011587820009</v>
      </c>
      <c r="D187" s="21">
        <f t="shared" si="2"/>
        <v>1069.0729700743327</v>
      </c>
    </row>
    <row r="188" spans="1:4" x14ac:dyDescent="0.25">
      <c r="A188" s="5" t="s">
        <v>83</v>
      </c>
      <c r="B188" s="21">
        <v>930.91285419613257</v>
      </c>
      <c r="C188" s="21">
        <v>94.681416953053457</v>
      </c>
      <c r="D188" s="21">
        <f t="shared" si="2"/>
        <v>1025.5942711491859</v>
      </c>
    </row>
    <row r="189" spans="1:4" x14ac:dyDescent="0.25">
      <c r="A189" s="5" t="s">
        <v>140</v>
      </c>
      <c r="B189" s="21">
        <v>7335.2150506351027</v>
      </c>
      <c r="C189" s="21">
        <v>22598.916847759574</v>
      </c>
      <c r="D189" s="21">
        <f t="shared" si="2"/>
        <v>29934.131898394677</v>
      </c>
    </row>
    <row r="190" spans="1:4" x14ac:dyDescent="0.25">
      <c r="A190" s="5" t="s">
        <v>13</v>
      </c>
      <c r="B190" s="21">
        <v>930.91285419613257</v>
      </c>
      <c r="C190" s="21">
        <v>8.4775219611004662</v>
      </c>
      <c r="D190" s="21">
        <f t="shared" si="2"/>
        <v>939.39037615723305</v>
      </c>
    </row>
    <row r="191" spans="1:4" x14ac:dyDescent="0.25">
      <c r="A191" s="5" t="s">
        <v>88</v>
      </c>
      <c r="B191" s="21">
        <v>930.91285419613257</v>
      </c>
      <c r="C191" s="21">
        <v>245.11537529800802</v>
      </c>
      <c r="D191" s="21">
        <f t="shared" si="2"/>
        <v>1176.0282294941405</v>
      </c>
    </row>
    <row r="192" spans="1:4" x14ac:dyDescent="0.25">
      <c r="A192" s="5" t="s">
        <v>67</v>
      </c>
      <c r="B192" s="21">
        <v>930.91285419613257</v>
      </c>
      <c r="C192" s="21">
        <v>15.989510560351246</v>
      </c>
      <c r="D192" s="21">
        <f t="shared" si="2"/>
        <v>946.90236475648385</v>
      </c>
    </row>
    <row r="193" spans="1:4" x14ac:dyDescent="0.25">
      <c r="A193" s="5" t="s">
        <v>24</v>
      </c>
      <c r="B193" s="21">
        <v>0</v>
      </c>
      <c r="C193" s="21">
        <v>7.9014069806512737</v>
      </c>
      <c r="D193" s="21">
        <f t="shared" si="2"/>
        <v>7.9014069806512737</v>
      </c>
    </row>
    <row r="194" spans="1:4" x14ac:dyDescent="0.25">
      <c r="A194" s="5" t="s">
        <v>26</v>
      </c>
      <c r="B194" s="21">
        <v>0</v>
      </c>
      <c r="C194" s="21">
        <v>7.9014069806512737</v>
      </c>
      <c r="D194" s="21">
        <f t="shared" si="2"/>
        <v>7.9014069806512737</v>
      </c>
    </row>
    <row r="195" spans="1:4" x14ac:dyDescent="0.25">
      <c r="A195" s="5" t="s">
        <v>31</v>
      </c>
      <c r="B195" s="21">
        <v>0</v>
      </c>
      <c r="C195" s="21">
        <v>7.9014069806512737</v>
      </c>
      <c r="D195" s="21">
        <f t="shared" si="2"/>
        <v>7.9014069806512737</v>
      </c>
    </row>
    <row r="196" spans="1:4" x14ac:dyDescent="0.25">
      <c r="A196" s="5" t="s">
        <v>32</v>
      </c>
      <c r="B196" s="21">
        <v>0</v>
      </c>
      <c r="C196" s="21">
        <v>7.9014069806512737</v>
      </c>
      <c r="D196" s="21">
        <f t="shared" si="2"/>
        <v>7.9014069806512737</v>
      </c>
    </row>
    <row r="197" spans="1:4" x14ac:dyDescent="0.25">
      <c r="A197" s="5" t="s">
        <v>33</v>
      </c>
      <c r="B197" s="21">
        <v>0</v>
      </c>
      <c r="C197" s="21">
        <v>7.9014069806512737</v>
      </c>
      <c r="D197" s="21">
        <f t="shared" si="2"/>
        <v>7.9014069806512737</v>
      </c>
    </row>
    <row r="198" spans="1:4" x14ac:dyDescent="0.25">
      <c r="A198" s="5" t="s">
        <v>41</v>
      </c>
      <c r="B198" s="21">
        <v>0</v>
      </c>
      <c r="C198" s="21">
        <v>7.9014069806512737</v>
      </c>
      <c r="D198" s="21">
        <f t="shared" si="2"/>
        <v>7.9014069806512737</v>
      </c>
    </row>
    <row r="199" spans="1:4" x14ac:dyDescent="0.25">
      <c r="A199" s="5" t="s">
        <v>45</v>
      </c>
      <c r="B199" s="21">
        <v>0</v>
      </c>
      <c r="C199" s="21">
        <v>7.9014069806512737</v>
      </c>
      <c r="D199" s="21">
        <f t="shared" si="2"/>
        <v>7.9014069806512737</v>
      </c>
    </row>
    <row r="200" spans="1:4" x14ac:dyDescent="0.25">
      <c r="A200" s="5" t="s">
        <v>47</v>
      </c>
      <c r="B200" s="21">
        <v>0</v>
      </c>
      <c r="C200" s="21">
        <v>7.9014069806512737</v>
      </c>
      <c r="D200" s="21">
        <f t="shared" si="2"/>
        <v>7.9014069806512737</v>
      </c>
    </row>
    <row r="201" spans="1:4" x14ac:dyDescent="0.25">
      <c r="A201" s="5" t="s">
        <v>48</v>
      </c>
      <c r="B201" s="21">
        <v>0</v>
      </c>
      <c r="C201" s="21">
        <v>7.9014069806512737</v>
      </c>
      <c r="D201" s="21">
        <f t="shared" si="2"/>
        <v>7.9014069806512737</v>
      </c>
    </row>
    <row r="202" spans="1:4" x14ac:dyDescent="0.25">
      <c r="A202" s="5" t="s">
        <v>35</v>
      </c>
      <c r="B202" s="21">
        <v>0</v>
      </c>
      <c r="C202" s="21">
        <v>7.9014069806512737</v>
      </c>
      <c r="D202" s="21">
        <f t="shared" si="2"/>
        <v>7.9014069806512737</v>
      </c>
    </row>
    <row r="203" spans="1:4" x14ac:dyDescent="0.25">
      <c r="A203" s="5" t="s">
        <v>36</v>
      </c>
      <c r="B203" s="21">
        <v>0</v>
      </c>
      <c r="C203" s="21">
        <v>7.9014069806512737</v>
      </c>
      <c r="D203" s="21">
        <f t="shared" ref="D203:D259" si="3">SUM(B203:C203)</f>
        <v>7.9014069806512737</v>
      </c>
    </row>
    <row r="204" spans="1:4" x14ac:dyDescent="0.25">
      <c r="A204" s="5" t="s">
        <v>37</v>
      </c>
      <c r="B204" s="21">
        <v>0</v>
      </c>
      <c r="C204" s="21">
        <v>7.9014069806512737</v>
      </c>
      <c r="D204" s="21">
        <f t="shared" si="3"/>
        <v>7.9014069806512737</v>
      </c>
    </row>
    <row r="205" spans="1:4" x14ac:dyDescent="0.25">
      <c r="A205" s="5" t="s">
        <v>105</v>
      </c>
      <c r="B205" s="21">
        <v>0</v>
      </c>
      <c r="C205" s="21">
        <v>1134.0559832399283</v>
      </c>
      <c r="D205" s="21">
        <f t="shared" si="3"/>
        <v>1134.0559832399283</v>
      </c>
    </row>
    <row r="206" spans="1:4" x14ac:dyDescent="0.25">
      <c r="A206" s="5" t="s">
        <v>106</v>
      </c>
      <c r="B206" s="21">
        <v>0</v>
      </c>
      <c r="C206" s="21">
        <v>1134.0559832399283</v>
      </c>
      <c r="D206" s="21">
        <f t="shared" si="3"/>
        <v>1134.0559832399283</v>
      </c>
    </row>
    <row r="207" spans="1:4" x14ac:dyDescent="0.25">
      <c r="A207" s="5" t="s">
        <v>104</v>
      </c>
      <c r="B207" s="21">
        <v>0</v>
      </c>
      <c r="C207" s="21">
        <v>1134.0559832399283</v>
      </c>
      <c r="D207" s="21">
        <f t="shared" si="3"/>
        <v>1134.0559832399283</v>
      </c>
    </row>
    <row r="208" spans="1:4" x14ac:dyDescent="0.25">
      <c r="A208" s="5" t="s">
        <v>107</v>
      </c>
      <c r="B208" s="21">
        <v>0</v>
      </c>
      <c r="C208" s="21">
        <v>1134.0559832399283</v>
      </c>
      <c r="D208" s="21">
        <f t="shared" si="3"/>
        <v>1134.0559832399283</v>
      </c>
    </row>
    <row r="209" spans="1:4" x14ac:dyDescent="0.25">
      <c r="A209" s="5" t="s">
        <v>108</v>
      </c>
      <c r="B209" s="21">
        <v>0</v>
      </c>
      <c r="C209" s="21">
        <v>1134.0559832399283</v>
      </c>
      <c r="D209" s="21">
        <f t="shared" si="3"/>
        <v>1134.0559832399283</v>
      </c>
    </row>
    <row r="210" spans="1:4" x14ac:dyDescent="0.25">
      <c r="A210" s="5" t="s">
        <v>20</v>
      </c>
      <c r="B210" s="21">
        <v>0</v>
      </c>
      <c r="C210" s="21">
        <v>7.9014069806512737</v>
      </c>
      <c r="D210" s="21">
        <f t="shared" si="3"/>
        <v>7.9014069806512737</v>
      </c>
    </row>
    <row r="211" spans="1:4" x14ac:dyDescent="0.25">
      <c r="A211" s="5" t="s">
        <v>21</v>
      </c>
      <c r="B211" s="21">
        <v>0</v>
      </c>
      <c r="C211" s="21">
        <v>7.9014069806512737</v>
      </c>
      <c r="D211" s="21">
        <f t="shared" si="3"/>
        <v>7.9014069806512737</v>
      </c>
    </row>
    <row r="212" spans="1:4" x14ac:dyDescent="0.25">
      <c r="A212" s="5" t="s">
        <v>22</v>
      </c>
      <c r="B212" s="21">
        <v>0</v>
      </c>
      <c r="C212" s="21">
        <v>7.9014069806512737</v>
      </c>
      <c r="D212" s="21">
        <f t="shared" si="3"/>
        <v>7.9014069806512737</v>
      </c>
    </row>
    <row r="213" spans="1:4" x14ac:dyDescent="0.25">
      <c r="A213" s="5" t="s">
        <v>23</v>
      </c>
      <c r="B213" s="21">
        <v>0</v>
      </c>
      <c r="C213" s="21">
        <v>7.9014069806512737</v>
      </c>
      <c r="D213" s="21">
        <f t="shared" si="3"/>
        <v>7.9014069806512737</v>
      </c>
    </row>
    <row r="214" spans="1:4" x14ac:dyDescent="0.25">
      <c r="A214" s="5" t="s">
        <v>25</v>
      </c>
      <c r="B214" s="21">
        <v>0</v>
      </c>
      <c r="C214" s="21">
        <v>7.9014069806512737</v>
      </c>
      <c r="D214" s="21">
        <f t="shared" si="3"/>
        <v>7.9014069806512737</v>
      </c>
    </row>
    <row r="215" spans="1:4" x14ac:dyDescent="0.25">
      <c r="A215" s="5" t="s">
        <v>27</v>
      </c>
      <c r="B215" s="21">
        <v>0</v>
      </c>
      <c r="C215" s="21">
        <v>7.9014069806512737</v>
      </c>
      <c r="D215" s="21">
        <f t="shared" si="3"/>
        <v>7.9014069806512737</v>
      </c>
    </row>
    <row r="216" spans="1:4" x14ac:dyDescent="0.25">
      <c r="A216" s="5" t="s">
        <v>28</v>
      </c>
      <c r="B216" s="21">
        <v>0</v>
      </c>
      <c r="C216" s="21">
        <v>7.9014069806512737</v>
      </c>
      <c r="D216" s="21">
        <f t="shared" si="3"/>
        <v>7.9014069806512737</v>
      </c>
    </row>
    <row r="217" spans="1:4" x14ac:dyDescent="0.25">
      <c r="A217" s="5" t="s">
        <v>29</v>
      </c>
      <c r="B217" s="21">
        <v>0</v>
      </c>
      <c r="C217" s="21">
        <v>7.9014069806512737</v>
      </c>
      <c r="D217" s="21">
        <f t="shared" si="3"/>
        <v>7.9014069806512737</v>
      </c>
    </row>
    <row r="218" spans="1:4" x14ac:dyDescent="0.25">
      <c r="A218" s="5" t="s">
        <v>30</v>
      </c>
      <c r="B218" s="21">
        <v>0</v>
      </c>
      <c r="C218" s="21">
        <v>7.9014069806512737</v>
      </c>
      <c r="D218" s="21">
        <f t="shared" si="3"/>
        <v>7.9014069806512737</v>
      </c>
    </row>
    <row r="219" spans="1:4" x14ac:dyDescent="0.25">
      <c r="A219" s="5" t="s">
        <v>34</v>
      </c>
      <c r="B219" s="21">
        <v>0</v>
      </c>
      <c r="C219" s="21">
        <v>7.9014069806512737</v>
      </c>
      <c r="D219" s="21">
        <f t="shared" si="3"/>
        <v>7.9014069806512737</v>
      </c>
    </row>
    <row r="220" spans="1:4" x14ac:dyDescent="0.25">
      <c r="A220" s="5" t="s">
        <v>38</v>
      </c>
      <c r="B220" s="21">
        <v>0</v>
      </c>
      <c r="C220" s="21">
        <v>7.9014069806512737</v>
      </c>
      <c r="D220" s="21">
        <f t="shared" si="3"/>
        <v>7.9014069806512737</v>
      </c>
    </row>
    <row r="221" spans="1:4" x14ac:dyDescent="0.25">
      <c r="A221" s="5" t="s">
        <v>39</v>
      </c>
      <c r="B221" s="21">
        <v>0</v>
      </c>
      <c r="C221" s="21">
        <v>7.9014069806512737</v>
      </c>
      <c r="D221" s="21">
        <f t="shared" si="3"/>
        <v>7.9014069806512737</v>
      </c>
    </row>
    <row r="222" spans="1:4" x14ac:dyDescent="0.25">
      <c r="A222" s="5" t="s">
        <v>40</v>
      </c>
      <c r="B222" s="21">
        <v>0</v>
      </c>
      <c r="C222" s="21">
        <v>7.9014069806512737</v>
      </c>
      <c r="D222" s="21">
        <f t="shared" si="3"/>
        <v>7.9014069806512737</v>
      </c>
    </row>
    <row r="223" spans="1:4" x14ac:dyDescent="0.25">
      <c r="A223" s="5" t="s">
        <v>42</v>
      </c>
      <c r="B223" s="21">
        <v>0</v>
      </c>
      <c r="C223" s="21">
        <v>7.9014069806512737</v>
      </c>
      <c r="D223" s="21">
        <f t="shared" si="3"/>
        <v>7.9014069806512737</v>
      </c>
    </row>
    <row r="224" spans="1:4" x14ac:dyDescent="0.25">
      <c r="A224" s="5" t="s">
        <v>43</v>
      </c>
      <c r="B224" s="21">
        <v>0</v>
      </c>
      <c r="C224" s="21">
        <v>7.9014069806512737</v>
      </c>
      <c r="D224" s="21">
        <f t="shared" si="3"/>
        <v>7.9014069806512737</v>
      </c>
    </row>
    <row r="225" spans="1:4" x14ac:dyDescent="0.25">
      <c r="A225" s="5" t="s">
        <v>44</v>
      </c>
      <c r="B225" s="21">
        <v>0</v>
      </c>
      <c r="C225" s="21">
        <v>7.9014069806512737</v>
      </c>
      <c r="D225" s="21">
        <f t="shared" si="3"/>
        <v>7.9014069806512737</v>
      </c>
    </row>
    <row r="226" spans="1:4" x14ac:dyDescent="0.25">
      <c r="A226" s="5" t="s">
        <v>46</v>
      </c>
      <c r="B226" s="21">
        <v>0</v>
      </c>
      <c r="C226" s="21">
        <v>7.9014069806512737</v>
      </c>
      <c r="D226" s="21">
        <f t="shared" si="3"/>
        <v>7.9014069806512737</v>
      </c>
    </row>
    <row r="227" spans="1:4" x14ac:dyDescent="0.25">
      <c r="A227" s="5" t="s">
        <v>120</v>
      </c>
      <c r="B227" s="21">
        <v>0</v>
      </c>
      <c r="C227" s="21">
        <v>59.354485407876759</v>
      </c>
      <c r="D227" s="21">
        <f t="shared" si="3"/>
        <v>59.354485407876759</v>
      </c>
    </row>
    <row r="228" spans="1:4" x14ac:dyDescent="0.25">
      <c r="A228" s="5" t="s">
        <v>110</v>
      </c>
      <c r="B228" s="21">
        <v>0</v>
      </c>
      <c r="C228" s="21">
        <v>1142.4222923294592</v>
      </c>
      <c r="D228" s="21">
        <f t="shared" si="3"/>
        <v>1142.4222923294592</v>
      </c>
    </row>
    <row r="229" spans="1:4" x14ac:dyDescent="0.25">
      <c r="A229" s="5" t="s">
        <v>111</v>
      </c>
      <c r="B229" s="21">
        <v>0</v>
      </c>
      <c r="C229" s="21">
        <v>1142.4222923294592</v>
      </c>
      <c r="D229" s="21">
        <f t="shared" si="3"/>
        <v>1142.4222923294592</v>
      </c>
    </row>
    <row r="230" spans="1:4" x14ac:dyDescent="0.25">
      <c r="A230" s="5" t="s">
        <v>135</v>
      </c>
      <c r="B230" s="21">
        <v>0</v>
      </c>
      <c r="C230" s="21">
        <v>4800.3343080012382</v>
      </c>
      <c r="D230" s="21">
        <f t="shared" si="3"/>
        <v>4800.3343080012382</v>
      </c>
    </row>
    <row r="231" spans="1:4" x14ac:dyDescent="0.25">
      <c r="A231" s="5" t="s">
        <v>112</v>
      </c>
      <c r="B231" s="21">
        <v>0</v>
      </c>
      <c r="C231" s="21">
        <v>1142.4222923294592</v>
      </c>
      <c r="D231" s="21">
        <f t="shared" si="3"/>
        <v>1142.4222923294592</v>
      </c>
    </row>
    <row r="232" spans="1:4" x14ac:dyDescent="0.25">
      <c r="A232" s="5" t="s">
        <v>136</v>
      </c>
      <c r="B232" s="21">
        <v>0</v>
      </c>
      <c r="C232" s="21">
        <v>4800.3343080012382</v>
      </c>
      <c r="D232" s="21">
        <f t="shared" si="3"/>
        <v>4800.3343080012382</v>
      </c>
    </row>
    <row r="233" spans="1:4" x14ac:dyDescent="0.25">
      <c r="A233" s="5" t="s">
        <v>113</v>
      </c>
      <c r="B233" s="21">
        <v>0</v>
      </c>
      <c r="C233" s="21">
        <v>1142.4222923294592</v>
      </c>
      <c r="D233" s="21">
        <f t="shared" si="3"/>
        <v>1142.4222923294592</v>
      </c>
    </row>
    <row r="234" spans="1:4" x14ac:dyDescent="0.25">
      <c r="A234" s="5" t="s">
        <v>62</v>
      </c>
      <c r="B234" s="21">
        <v>0</v>
      </c>
      <c r="C234" s="21">
        <v>97.716103431500471</v>
      </c>
      <c r="D234" s="21">
        <f t="shared" si="3"/>
        <v>97.716103431500471</v>
      </c>
    </row>
    <row r="235" spans="1:4" x14ac:dyDescent="0.25">
      <c r="A235" s="5" t="s">
        <v>401</v>
      </c>
      <c r="B235" s="21">
        <v>0</v>
      </c>
      <c r="C235" s="21">
        <v>26.496612294111394</v>
      </c>
      <c r="D235" s="21">
        <f t="shared" si="3"/>
        <v>26.496612294111394</v>
      </c>
    </row>
    <row r="236" spans="1:4" x14ac:dyDescent="0.25">
      <c r="A236" s="5" t="s">
        <v>402</v>
      </c>
      <c r="B236" s="21">
        <v>0</v>
      </c>
      <c r="C236" s="21">
        <v>26.496612294111394</v>
      </c>
      <c r="D236" s="21">
        <f t="shared" si="3"/>
        <v>26.496612294111394</v>
      </c>
    </row>
    <row r="237" spans="1:4" x14ac:dyDescent="0.25">
      <c r="A237" s="5" t="s">
        <v>403</v>
      </c>
      <c r="B237" s="21">
        <v>0</v>
      </c>
      <c r="C237" s="21">
        <v>26.496612294111394</v>
      </c>
      <c r="D237" s="21">
        <f t="shared" si="3"/>
        <v>26.496612294111394</v>
      </c>
    </row>
    <row r="238" spans="1:4" x14ac:dyDescent="0.25">
      <c r="A238" s="5" t="s">
        <v>404</v>
      </c>
      <c r="B238" s="21">
        <v>0</v>
      </c>
      <c r="C238" s="21">
        <v>26.496612294111394</v>
      </c>
      <c r="D238" s="21">
        <f t="shared" si="3"/>
        <v>26.496612294111394</v>
      </c>
    </row>
    <row r="239" spans="1:4" x14ac:dyDescent="0.25">
      <c r="A239" s="5" t="s">
        <v>123</v>
      </c>
      <c r="B239" s="21">
        <v>0</v>
      </c>
      <c r="C239" s="21">
        <v>2687.1848500766878</v>
      </c>
      <c r="D239" s="21">
        <f t="shared" si="3"/>
        <v>2687.1848500766878</v>
      </c>
    </row>
    <row r="240" spans="1:4" x14ac:dyDescent="0.25">
      <c r="A240" s="5" t="s">
        <v>405</v>
      </c>
      <c r="B240" s="21">
        <v>0</v>
      </c>
      <c r="C240" s="21">
        <v>26.496612294111394</v>
      </c>
      <c r="D240" s="21">
        <f t="shared" si="3"/>
        <v>26.496612294111394</v>
      </c>
    </row>
    <row r="241" spans="1:4" x14ac:dyDescent="0.25">
      <c r="A241" s="5" t="s">
        <v>406</v>
      </c>
      <c r="B241" s="21">
        <v>0</v>
      </c>
      <c r="C241" s="21">
        <v>26.496612294111394</v>
      </c>
      <c r="D241" s="21">
        <f t="shared" si="3"/>
        <v>26.496612294111394</v>
      </c>
    </row>
    <row r="242" spans="1:4" x14ac:dyDescent="0.25">
      <c r="A242" s="5" t="s">
        <v>407</v>
      </c>
      <c r="B242" s="21">
        <v>0</v>
      </c>
      <c r="C242" s="21">
        <v>26.496612294111394</v>
      </c>
      <c r="D242" s="21">
        <f t="shared" si="3"/>
        <v>26.496612294111394</v>
      </c>
    </row>
    <row r="243" spans="1:4" x14ac:dyDescent="0.25">
      <c r="A243" s="5" t="s">
        <v>408</v>
      </c>
      <c r="B243" s="21">
        <v>0</v>
      </c>
      <c r="C243" s="21">
        <v>26.496612294111394</v>
      </c>
      <c r="D243" s="21">
        <f t="shared" si="3"/>
        <v>26.496612294111394</v>
      </c>
    </row>
    <row r="244" spans="1:4" x14ac:dyDescent="0.25">
      <c r="A244" s="5" t="s">
        <v>409</v>
      </c>
      <c r="B244" s="21">
        <v>0</v>
      </c>
      <c r="C244" s="21">
        <v>26.496612294111394</v>
      </c>
      <c r="D244" s="21">
        <f t="shared" si="3"/>
        <v>26.496612294111394</v>
      </c>
    </row>
    <row r="245" spans="1:4" x14ac:dyDescent="0.25">
      <c r="A245" s="5" t="s">
        <v>410</v>
      </c>
      <c r="B245" s="21">
        <v>0</v>
      </c>
      <c r="C245" s="21">
        <v>26.496612294111394</v>
      </c>
      <c r="D245" s="21">
        <f t="shared" si="3"/>
        <v>26.496612294111394</v>
      </c>
    </row>
    <row r="246" spans="1:4" x14ac:dyDescent="0.25">
      <c r="A246" s="5" t="s">
        <v>411</v>
      </c>
      <c r="B246" s="21">
        <v>0</v>
      </c>
      <c r="C246" s="21">
        <v>26.496612294111394</v>
      </c>
      <c r="D246" s="21">
        <f t="shared" si="3"/>
        <v>26.496612294111394</v>
      </c>
    </row>
    <row r="247" spans="1:4" x14ac:dyDescent="0.25">
      <c r="A247" s="5" t="s">
        <v>497</v>
      </c>
      <c r="B247" s="21">
        <v>0</v>
      </c>
      <c r="C247" s="21">
        <v>26.496612294111394</v>
      </c>
      <c r="D247" s="21">
        <f t="shared" si="3"/>
        <v>26.496612294111394</v>
      </c>
    </row>
    <row r="248" spans="1:4" x14ac:dyDescent="0.25">
      <c r="A248" s="5" t="s">
        <v>412</v>
      </c>
      <c r="B248" s="21">
        <v>0</v>
      </c>
      <c r="C248" s="21">
        <v>26.496612294111394</v>
      </c>
      <c r="D248" s="21">
        <f t="shared" si="3"/>
        <v>26.496612294111394</v>
      </c>
    </row>
    <row r="249" spans="1:4" x14ac:dyDescent="0.25">
      <c r="A249" s="5" t="s">
        <v>413</v>
      </c>
      <c r="B249" s="21">
        <v>0</v>
      </c>
      <c r="C249" s="21">
        <v>26.496612294111394</v>
      </c>
      <c r="D249" s="21">
        <f t="shared" si="3"/>
        <v>26.496612294111394</v>
      </c>
    </row>
    <row r="250" spans="1:4" x14ac:dyDescent="0.25">
      <c r="A250" s="5" t="s">
        <v>414</v>
      </c>
      <c r="B250" s="21">
        <v>0</v>
      </c>
      <c r="C250" s="21">
        <v>26.496612294111394</v>
      </c>
      <c r="D250" s="21">
        <f t="shared" si="3"/>
        <v>26.496612294111394</v>
      </c>
    </row>
    <row r="251" spans="1:4" x14ac:dyDescent="0.25">
      <c r="A251" s="5" t="s">
        <v>415</v>
      </c>
      <c r="B251" s="21">
        <v>0</v>
      </c>
      <c r="C251" s="21">
        <v>26.496612294111394</v>
      </c>
      <c r="D251" s="21">
        <f t="shared" si="3"/>
        <v>26.496612294111394</v>
      </c>
    </row>
    <row r="252" spans="1:4" x14ac:dyDescent="0.25">
      <c r="A252" s="5" t="s">
        <v>114</v>
      </c>
      <c r="B252" s="21">
        <v>0</v>
      </c>
      <c r="C252" s="21">
        <v>1387.6190734606696</v>
      </c>
      <c r="D252" s="21">
        <f t="shared" si="3"/>
        <v>1387.6190734606696</v>
      </c>
    </row>
    <row r="253" spans="1:4" x14ac:dyDescent="0.25">
      <c r="A253" s="5" t="s">
        <v>115</v>
      </c>
      <c r="B253" s="21">
        <v>0</v>
      </c>
      <c r="C253" s="21">
        <v>1387.6190734606696</v>
      </c>
      <c r="D253" s="21">
        <f t="shared" si="3"/>
        <v>1387.6190734606696</v>
      </c>
    </row>
    <row r="254" spans="1:4" x14ac:dyDescent="0.25">
      <c r="A254" s="5" t="s">
        <v>116</v>
      </c>
      <c r="B254" s="21">
        <v>0</v>
      </c>
      <c r="C254" s="21">
        <v>1387.6190734606696</v>
      </c>
      <c r="D254" s="21">
        <f t="shared" si="3"/>
        <v>1387.6190734606696</v>
      </c>
    </row>
    <row r="255" spans="1:4" x14ac:dyDescent="0.25">
      <c r="A255" s="5" t="s">
        <v>117</v>
      </c>
      <c r="B255" s="21">
        <v>0</v>
      </c>
      <c r="C255" s="21">
        <v>1387.6190734606696</v>
      </c>
      <c r="D255" s="21">
        <f t="shared" si="3"/>
        <v>1387.6190734606696</v>
      </c>
    </row>
    <row r="256" spans="1:4" x14ac:dyDescent="0.25">
      <c r="A256" s="5" t="s">
        <v>118</v>
      </c>
      <c r="B256" s="21">
        <v>0</v>
      </c>
      <c r="C256" s="21">
        <v>1387.6190734606696</v>
      </c>
      <c r="D256" s="21">
        <f t="shared" si="3"/>
        <v>1387.6190734606696</v>
      </c>
    </row>
    <row r="257" spans="1:4" x14ac:dyDescent="0.25">
      <c r="A257" s="5" t="s">
        <v>72</v>
      </c>
      <c r="B257" s="21">
        <v>0</v>
      </c>
      <c r="C257" s="21">
        <v>120.71204496897147</v>
      </c>
      <c r="D257" s="21">
        <f t="shared" si="3"/>
        <v>120.71204496897147</v>
      </c>
    </row>
    <row r="258" spans="1:4" x14ac:dyDescent="0.25">
      <c r="A258" s="5" t="s">
        <v>133</v>
      </c>
      <c r="B258" s="21">
        <v>0</v>
      </c>
      <c r="C258" s="21">
        <v>11299.458402840844</v>
      </c>
      <c r="D258" s="21">
        <f t="shared" si="3"/>
        <v>11299.458402840844</v>
      </c>
    </row>
    <row r="259" spans="1:4" x14ac:dyDescent="0.25">
      <c r="A259" s="5" t="s">
        <v>134</v>
      </c>
      <c r="B259" s="21">
        <v>0</v>
      </c>
      <c r="C259" s="21">
        <v>11299.458402840844</v>
      </c>
      <c r="D259" s="21">
        <f t="shared" si="3"/>
        <v>11299.458402840844</v>
      </c>
    </row>
  </sheetData>
  <sortState xmlns:xlrd2="http://schemas.microsoft.com/office/spreadsheetml/2017/richdata2" ref="A11:B81">
    <sortCondition descending="1" ref="B11:B81"/>
  </sortState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041F2-EE19-4F1B-BF6D-00C109DA5FF1}">
  <dimension ref="A2:G323"/>
  <sheetViews>
    <sheetView zoomScaleNormal="100"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Julho de 2025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591</v>
      </c>
    </row>
    <row r="6" spans="1:7" ht="14.5" x14ac:dyDescent="0.35">
      <c r="A6" s="37" t="s">
        <v>601</v>
      </c>
    </row>
    <row r="8" spans="1:7" ht="13" x14ac:dyDescent="0.3">
      <c r="A8" s="4" t="s">
        <v>1</v>
      </c>
      <c r="B8" s="28" t="s">
        <v>630</v>
      </c>
    </row>
    <row r="9" spans="1:7" x14ac:dyDescent="0.25">
      <c r="A9" s="9" t="s">
        <v>189</v>
      </c>
      <c r="B9" s="18">
        <v>6745131.0389761953</v>
      </c>
      <c r="E9" s="16"/>
    </row>
    <row r="10" spans="1:7" x14ac:dyDescent="0.25">
      <c r="A10" s="11" t="s">
        <v>235</v>
      </c>
      <c r="B10" s="21">
        <v>-10283.369778169268</v>
      </c>
    </row>
    <row r="11" spans="1:7" x14ac:dyDescent="0.25">
      <c r="A11" s="7" t="s">
        <v>293</v>
      </c>
      <c r="B11" s="21">
        <v>-1371.8664823249544</v>
      </c>
      <c r="E11" s="16"/>
    </row>
    <row r="12" spans="1:7" x14ac:dyDescent="0.25">
      <c r="A12" s="7" t="s">
        <v>294</v>
      </c>
      <c r="B12" s="21">
        <v>-1956.3606170470869</v>
      </c>
      <c r="E12" s="15"/>
    </row>
    <row r="13" spans="1:7" x14ac:dyDescent="0.25">
      <c r="A13" s="7" t="s">
        <v>295</v>
      </c>
      <c r="B13" s="21">
        <v>-524.00815428762985</v>
      </c>
    </row>
    <row r="14" spans="1:7" x14ac:dyDescent="0.25">
      <c r="A14" s="7" t="s">
        <v>175</v>
      </c>
      <c r="B14" s="21">
        <v>-14831.311016412817</v>
      </c>
    </row>
    <row r="15" spans="1:7" x14ac:dyDescent="0.25">
      <c r="A15" s="7" t="s">
        <v>64</v>
      </c>
      <c r="B15" s="21">
        <v>0</v>
      </c>
    </row>
    <row r="16" spans="1:7" x14ac:dyDescent="0.25">
      <c r="A16" s="7" t="s">
        <v>249</v>
      </c>
      <c r="B16" s="21">
        <v>-12311.265922330525</v>
      </c>
    </row>
    <row r="17" spans="1:2" x14ac:dyDescent="0.25">
      <c r="A17" s="7" t="s">
        <v>296</v>
      </c>
      <c r="B17" s="21">
        <v>-7361.0527839829156</v>
      </c>
    </row>
    <row r="18" spans="1:2" x14ac:dyDescent="0.25">
      <c r="A18" s="7" t="s">
        <v>250</v>
      </c>
      <c r="B18" s="21">
        <v>-9625.6713920472957</v>
      </c>
    </row>
    <row r="19" spans="1:2" x14ac:dyDescent="0.25">
      <c r="A19" s="7" t="s">
        <v>183</v>
      </c>
      <c r="B19" s="21">
        <v>-13816.123736281823</v>
      </c>
    </row>
    <row r="20" spans="1:2" x14ac:dyDescent="0.25">
      <c r="A20" s="7" t="s">
        <v>157</v>
      </c>
      <c r="B20" s="21">
        <v>-98691.651487850482</v>
      </c>
    </row>
    <row r="21" spans="1:2" x14ac:dyDescent="0.25">
      <c r="A21" s="7" t="s">
        <v>251</v>
      </c>
      <c r="B21" s="21">
        <v>-9298.8934031871813</v>
      </c>
    </row>
    <row r="22" spans="1:2" x14ac:dyDescent="0.25">
      <c r="A22" s="11" t="s">
        <v>297</v>
      </c>
      <c r="B22" s="21">
        <v>-2247.6114801250883</v>
      </c>
    </row>
    <row r="23" spans="1:2" x14ac:dyDescent="0.25">
      <c r="A23" s="7" t="s">
        <v>187</v>
      </c>
      <c r="B23" s="21">
        <v>-14831.311016412817</v>
      </c>
    </row>
    <row r="24" spans="1:2" x14ac:dyDescent="0.25">
      <c r="A24" s="7" t="s">
        <v>3</v>
      </c>
      <c r="B24" s="21">
        <v>-31423.665373677082</v>
      </c>
    </row>
    <row r="25" spans="1:2" x14ac:dyDescent="0.25">
      <c r="A25" s="7" t="s">
        <v>252</v>
      </c>
      <c r="B25" s="21">
        <v>-8812.1352941711284</v>
      </c>
    </row>
    <row r="26" spans="1:2" x14ac:dyDescent="0.25">
      <c r="A26" s="7" t="s">
        <v>71</v>
      </c>
      <c r="B26" s="21">
        <v>-14506.172134077149</v>
      </c>
    </row>
    <row r="27" spans="1:2" x14ac:dyDescent="0.25">
      <c r="A27" s="7" t="s">
        <v>6</v>
      </c>
      <c r="B27" s="21">
        <v>-25873.46698214913</v>
      </c>
    </row>
    <row r="28" spans="1:2" x14ac:dyDescent="0.25">
      <c r="A28" s="7" t="s">
        <v>190</v>
      </c>
      <c r="B28" s="21">
        <v>-93023.509011467788</v>
      </c>
    </row>
    <row r="29" spans="1:2" x14ac:dyDescent="0.25">
      <c r="A29" s="7" t="s">
        <v>191</v>
      </c>
      <c r="B29" s="21">
        <v>-14831.311016412817</v>
      </c>
    </row>
    <row r="30" spans="1:2" x14ac:dyDescent="0.25">
      <c r="A30" s="7" t="s">
        <v>63</v>
      </c>
      <c r="B30" s="21">
        <v>-12180.991047943537</v>
      </c>
    </row>
    <row r="31" spans="1:2" x14ac:dyDescent="0.25">
      <c r="A31" s="7" t="s">
        <v>298</v>
      </c>
      <c r="B31" s="21">
        <v>-3209.9395929049365</v>
      </c>
    </row>
    <row r="32" spans="1:2" x14ac:dyDescent="0.25">
      <c r="A32" s="7" t="s">
        <v>161</v>
      </c>
      <c r="B32" s="21">
        <v>-8412.0326908692205</v>
      </c>
    </row>
    <row r="33" spans="1:2" x14ac:dyDescent="0.25">
      <c r="A33" s="7" t="s">
        <v>253</v>
      </c>
      <c r="B33" s="21">
        <v>-12311.265922330525</v>
      </c>
    </row>
    <row r="34" spans="1:2" x14ac:dyDescent="0.25">
      <c r="A34" s="7" t="s">
        <v>299</v>
      </c>
      <c r="B34" s="21">
        <v>-6437.9652844230623</v>
      </c>
    </row>
    <row r="35" spans="1:2" x14ac:dyDescent="0.25">
      <c r="A35" s="7" t="s">
        <v>230</v>
      </c>
      <c r="B35" s="21">
        <v>-9992.3900124991942</v>
      </c>
    </row>
    <row r="36" spans="1:2" x14ac:dyDescent="0.25">
      <c r="A36" s="7" t="s">
        <v>218</v>
      </c>
      <c r="B36" s="21">
        <v>-11402.11614064373</v>
      </c>
    </row>
    <row r="37" spans="1:2" x14ac:dyDescent="0.25">
      <c r="A37" s="7" t="s">
        <v>236</v>
      </c>
      <c r="B37" s="21">
        <v>-12311.265922330525</v>
      </c>
    </row>
    <row r="38" spans="1:2" x14ac:dyDescent="0.25">
      <c r="A38" s="7" t="s">
        <v>147</v>
      </c>
      <c r="B38" s="21">
        <v>-14266.958510974771</v>
      </c>
    </row>
    <row r="39" spans="1:2" x14ac:dyDescent="0.25">
      <c r="A39" s="7" t="s">
        <v>215</v>
      </c>
      <c r="B39" s="21">
        <v>-12311.265922330525</v>
      </c>
    </row>
    <row r="40" spans="1:2" x14ac:dyDescent="0.25">
      <c r="A40" s="7" t="s">
        <v>31</v>
      </c>
      <c r="B40" s="21">
        <v>-8781.2585872550098</v>
      </c>
    </row>
    <row r="41" spans="1:2" x14ac:dyDescent="0.25">
      <c r="A41" s="7" t="s">
        <v>300</v>
      </c>
      <c r="B41" s="21">
        <v>0</v>
      </c>
    </row>
    <row r="42" spans="1:2" x14ac:dyDescent="0.25">
      <c r="A42" s="7" t="s">
        <v>82</v>
      </c>
      <c r="B42" s="21">
        <v>-123225.45995176789</v>
      </c>
    </row>
    <row r="43" spans="1:2" x14ac:dyDescent="0.25">
      <c r="A43" s="7" t="s">
        <v>301</v>
      </c>
      <c r="B43" s="21">
        <v>-756.9381542876298</v>
      </c>
    </row>
    <row r="44" spans="1:2" x14ac:dyDescent="0.25">
      <c r="A44" s="7" t="s">
        <v>302</v>
      </c>
      <c r="B44" s="21">
        <v>-4375.1573925167695</v>
      </c>
    </row>
    <row r="45" spans="1:2" x14ac:dyDescent="0.25">
      <c r="A45" s="7" t="s">
        <v>303</v>
      </c>
      <c r="B45" s="21">
        <v>-3209.9395929049365</v>
      </c>
    </row>
    <row r="46" spans="1:2" x14ac:dyDescent="0.25">
      <c r="A46" s="7" t="s">
        <v>304</v>
      </c>
      <c r="B46" s="21">
        <v>-71.648154287629836</v>
      </c>
    </row>
    <row r="47" spans="1:2" x14ac:dyDescent="0.25">
      <c r="A47" s="7" t="s">
        <v>305</v>
      </c>
      <c r="B47" s="21">
        <v>-91.098154287629768</v>
      </c>
    </row>
    <row r="48" spans="1:2" x14ac:dyDescent="0.25">
      <c r="A48" s="7" t="s">
        <v>306</v>
      </c>
      <c r="B48" s="21">
        <v>0</v>
      </c>
    </row>
    <row r="49" spans="1:2" x14ac:dyDescent="0.25">
      <c r="A49" s="7" t="s">
        <v>307</v>
      </c>
      <c r="B49" s="21">
        <v>-1690.889193835086</v>
      </c>
    </row>
    <row r="50" spans="1:2" x14ac:dyDescent="0.25">
      <c r="A50" s="7" t="s">
        <v>308</v>
      </c>
      <c r="B50" s="21">
        <v>-1371.8664823249544</v>
      </c>
    </row>
    <row r="51" spans="1:2" x14ac:dyDescent="0.25">
      <c r="A51" s="7" t="s">
        <v>309</v>
      </c>
      <c r="B51" s="21">
        <v>-5528.8155027362673</v>
      </c>
    </row>
    <row r="52" spans="1:2" x14ac:dyDescent="0.25">
      <c r="A52" s="7" t="s">
        <v>166</v>
      </c>
      <c r="B52" s="21">
        <v>-14127.229133222632</v>
      </c>
    </row>
    <row r="53" spans="1:2" x14ac:dyDescent="0.25">
      <c r="A53" s="7" t="s">
        <v>254</v>
      </c>
      <c r="B53" s="21">
        <v>-12311.265922330525</v>
      </c>
    </row>
    <row r="54" spans="1:2" x14ac:dyDescent="0.25">
      <c r="A54" s="7" t="s">
        <v>229</v>
      </c>
      <c r="B54" s="21">
        <v>-12311.265922330525</v>
      </c>
    </row>
    <row r="55" spans="1:2" x14ac:dyDescent="0.25">
      <c r="A55" s="7" t="s">
        <v>255</v>
      </c>
      <c r="B55" s="21">
        <v>-12311.265922330525</v>
      </c>
    </row>
    <row r="56" spans="1:2" x14ac:dyDescent="0.25">
      <c r="A56" s="7" t="s">
        <v>310</v>
      </c>
      <c r="B56" s="21">
        <v>-1371.8664823249544</v>
      </c>
    </row>
    <row r="57" spans="1:2" x14ac:dyDescent="0.25">
      <c r="A57" s="7" t="s">
        <v>100</v>
      </c>
      <c r="B57" s="21">
        <v>-15590.944030648046</v>
      </c>
    </row>
    <row r="58" spans="1:2" x14ac:dyDescent="0.25">
      <c r="A58" s="7" t="s">
        <v>109</v>
      </c>
      <c r="B58" s="21">
        <v>-25873.46698214913</v>
      </c>
    </row>
    <row r="59" spans="1:2" x14ac:dyDescent="0.25">
      <c r="A59" s="7" t="s">
        <v>256</v>
      </c>
      <c r="B59" s="21">
        <v>-10362.518934356251</v>
      </c>
    </row>
    <row r="60" spans="1:2" x14ac:dyDescent="0.25">
      <c r="A60" s="7" t="s">
        <v>216</v>
      </c>
      <c r="B60" s="21">
        <v>-12311.265922330525</v>
      </c>
    </row>
    <row r="61" spans="1:2" x14ac:dyDescent="0.25">
      <c r="A61" s="7" t="s">
        <v>174</v>
      </c>
      <c r="B61" s="21">
        <v>-12311.265922330525</v>
      </c>
    </row>
    <row r="62" spans="1:2" x14ac:dyDescent="0.25">
      <c r="A62" s="7" t="s">
        <v>359</v>
      </c>
      <c r="B62" s="21">
        <v>-3268.8528865649528</v>
      </c>
    </row>
    <row r="63" spans="1:2" x14ac:dyDescent="0.25">
      <c r="A63" s="7" t="s">
        <v>311</v>
      </c>
      <c r="B63" s="21">
        <v>-2861.8342993412612</v>
      </c>
    </row>
    <row r="64" spans="1:2" x14ac:dyDescent="0.25">
      <c r="A64" s="7" t="s">
        <v>177</v>
      </c>
      <c r="B64" s="21">
        <v>-14127.229133222632</v>
      </c>
    </row>
    <row r="65" spans="1:2" x14ac:dyDescent="0.25">
      <c r="A65" s="11" t="s">
        <v>148</v>
      </c>
      <c r="B65" s="21">
        <v>-24716.773761094173</v>
      </c>
    </row>
    <row r="66" spans="1:2" x14ac:dyDescent="0.25">
      <c r="A66" s="7" t="s">
        <v>60</v>
      </c>
      <c r="B66" s="21">
        <v>-16418.735197898957</v>
      </c>
    </row>
    <row r="67" spans="1:2" x14ac:dyDescent="0.25">
      <c r="A67" s="7" t="s">
        <v>257</v>
      </c>
      <c r="B67" s="21">
        <v>-8506.4341801302817</v>
      </c>
    </row>
    <row r="68" spans="1:2" x14ac:dyDescent="0.25">
      <c r="A68" s="7" t="s">
        <v>312</v>
      </c>
      <c r="B68" s="21">
        <v>-5876.5085849285142</v>
      </c>
    </row>
    <row r="69" spans="1:2" x14ac:dyDescent="0.25">
      <c r="A69" s="7" t="s">
        <v>232</v>
      </c>
      <c r="B69" s="21">
        <v>-12311.265922330525</v>
      </c>
    </row>
    <row r="70" spans="1:2" x14ac:dyDescent="0.25">
      <c r="A70" s="7" t="s">
        <v>313</v>
      </c>
      <c r="B70" s="21">
        <v>-2567.554389691391</v>
      </c>
    </row>
    <row r="71" spans="1:2" x14ac:dyDescent="0.25">
      <c r="A71" s="7" t="s">
        <v>314</v>
      </c>
      <c r="B71" s="21">
        <v>-6171.3911567786918</v>
      </c>
    </row>
    <row r="72" spans="1:2" x14ac:dyDescent="0.25">
      <c r="A72" s="7" t="s">
        <v>15</v>
      </c>
      <c r="B72" s="21">
        <v>-17605.481408954376</v>
      </c>
    </row>
    <row r="73" spans="1:2" x14ac:dyDescent="0.25">
      <c r="A73" s="7" t="s">
        <v>315</v>
      </c>
      <c r="B73" s="21">
        <v>-3616.4816960029489</v>
      </c>
    </row>
    <row r="74" spans="1:2" x14ac:dyDescent="0.25">
      <c r="A74" s="7" t="s">
        <v>258</v>
      </c>
      <c r="B74" s="21">
        <v>-6090.967070359492</v>
      </c>
    </row>
    <row r="75" spans="1:2" x14ac:dyDescent="0.25">
      <c r="A75" s="7" t="s">
        <v>182</v>
      </c>
      <c r="B75" s="21">
        <v>-14831.311016412817</v>
      </c>
    </row>
    <row r="76" spans="1:2" x14ac:dyDescent="0.25">
      <c r="A76" s="7" t="s">
        <v>105</v>
      </c>
      <c r="B76" s="21">
        <v>-12538.636473500585</v>
      </c>
    </row>
    <row r="77" spans="1:2" x14ac:dyDescent="0.25">
      <c r="A77" s="7" t="s">
        <v>267</v>
      </c>
      <c r="B77" s="21">
        <v>-5783.3451144085993</v>
      </c>
    </row>
    <row r="78" spans="1:2" x14ac:dyDescent="0.25">
      <c r="A78" s="7" t="s">
        <v>286</v>
      </c>
      <c r="B78" s="21">
        <v>-1289.0062622572473</v>
      </c>
    </row>
    <row r="79" spans="1:2" x14ac:dyDescent="0.25">
      <c r="A79" s="7" t="s">
        <v>217</v>
      </c>
      <c r="B79" s="21">
        <v>-12311.265922330525</v>
      </c>
    </row>
    <row r="80" spans="1:2" x14ac:dyDescent="0.25">
      <c r="A80" s="7" t="s">
        <v>259</v>
      </c>
      <c r="B80" s="21">
        <v>-12311.265922330525</v>
      </c>
    </row>
    <row r="81" spans="1:2" x14ac:dyDescent="0.25">
      <c r="A81" s="7" t="s">
        <v>260</v>
      </c>
      <c r="B81" s="21">
        <v>-11513.760313291363</v>
      </c>
    </row>
    <row r="82" spans="1:2" x14ac:dyDescent="0.25">
      <c r="A82" s="7" t="s">
        <v>130</v>
      </c>
      <c r="B82" s="21">
        <v>-99765.166513744669</v>
      </c>
    </row>
    <row r="83" spans="1:2" x14ac:dyDescent="0.25">
      <c r="A83" s="7" t="s">
        <v>228</v>
      </c>
      <c r="B83" s="21">
        <v>-12311.265922330525</v>
      </c>
    </row>
    <row r="84" spans="1:2" x14ac:dyDescent="0.25">
      <c r="A84" s="7" t="s">
        <v>261</v>
      </c>
      <c r="B84" s="21">
        <v>-11988.792054952573</v>
      </c>
    </row>
    <row r="85" spans="1:2" x14ac:dyDescent="0.25">
      <c r="A85" s="7" t="s">
        <v>237</v>
      </c>
      <c r="B85" s="21">
        <v>-12311.265922330525</v>
      </c>
    </row>
    <row r="86" spans="1:2" x14ac:dyDescent="0.25">
      <c r="A86" s="7" t="s">
        <v>76</v>
      </c>
      <c r="B86" s="21">
        <v>-22212.886268483457</v>
      </c>
    </row>
    <row r="87" spans="1:2" x14ac:dyDescent="0.25">
      <c r="A87" s="7" t="s">
        <v>262</v>
      </c>
      <c r="B87" s="21">
        <v>-8304.8401175669915</v>
      </c>
    </row>
    <row r="88" spans="1:2" x14ac:dyDescent="0.25">
      <c r="A88" s="7" t="s">
        <v>263</v>
      </c>
      <c r="B88" s="21">
        <v>-8812.1352941711284</v>
      </c>
    </row>
    <row r="89" spans="1:2" x14ac:dyDescent="0.25">
      <c r="A89" s="7" t="s">
        <v>373</v>
      </c>
      <c r="B89" s="21">
        <v>-1594.020771741574</v>
      </c>
    </row>
    <row r="90" spans="1:2" x14ac:dyDescent="0.25">
      <c r="A90" s="7" t="s">
        <v>316</v>
      </c>
      <c r="B90" s="21">
        <v>-11262.893144991433</v>
      </c>
    </row>
    <row r="91" spans="1:2" x14ac:dyDescent="0.25">
      <c r="A91" s="7" t="s">
        <v>234</v>
      </c>
      <c r="B91" s="21">
        <v>-12311.265922330525</v>
      </c>
    </row>
    <row r="92" spans="1:2" x14ac:dyDescent="0.25">
      <c r="A92" s="7" t="s">
        <v>5</v>
      </c>
      <c r="B92" s="21">
        <v>-14629.441180547119</v>
      </c>
    </row>
    <row r="93" spans="1:2" x14ac:dyDescent="0.25">
      <c r="A93" s="7" t="s">
        <v>264</v>
      </c>
      <c r="B93" s="21">
        <v>-11358.586913909283</v>
      </c>
    </row>
    <row r="94" spans="1:2" x14ac:dyDescent="0.25">
      <c r="A94" s="7" t="s">
        <v>106</v>
      </c>
      <c r="B94" s="21">
        <v>-12538.636473500585</v>
      </c>
    </row>
    <row r="95" spans="1:2" x14ac:dyDescent="0.25">
      <c r="A95" s="7" t="s">
        <v>107</v>
      </c>
      <c r="B95" s="21">
        <v>-12311.265922330525</v>
      </c>
    </row>
    <row r="96" spans="1:2" x14ac:dyDescent="0.25">
      <c r="A96" s="7" t="s">
        <v>126</v>
      </c>
      <c r="B96" s="21">
        <v>0</v>
      </c>
    </row>
    <row r="97" spans="1:2" x14ac:dyDescent="0.25">
      <c r="A97" s="7" t="s">
        <v>194</v>
      </c>
      <c r="B97" s="21">
        <v>-12311.265922330525</v>
      </c>
    </row>
    <row r="98" spans="1:2" x14ac:dyDescent="0.25">
      <c r="A98" s="7" t="s">
        <v>233</v>
      </c>
      <c r="B98" s="21">
        <v>-2564.1374814068581</v>
      </c>
    </row>
    <row r="99" spans="1:2" x14ac:dyDescent="0.25">
      <c r="A99" s="7" t="s">
        <v>108</v>
      </c>
      <c r="B99" s="21">
        <v>-12311.265922330525</v>
      </c>
    </row>
    <row r="100" spans="1:2" x14ac:dyDescent="0.25">
      <c r="A100" s="7" t="s">
        <v>79</v>
      </c>
      <c r="B100" s="21">
        <v>-22802.434783796591</v>
      </c>
    </row>
    <row r="101" spans="1:2" x14ac:dyDescent="0.25">
      <c r="A101" s="7" t="s">
        <v>196</v>
      </c>
      <c r="B101" s="21">
        <v>-14127.229133222632</v>
      </c>
    </row>
    <row r="102" spans="1:2" x14ac:dyDescent="0.25">
      <c r="A102" s="7" t="s">
        <v>387</v>
      </c>
      <c r="B102" s="21">
        <v>-372.02800368045172</v>
      </c>
    </row>
    <row r="103" spans="1:2" x14ac:dyDescent="0.25">
      <c r="A103" s="7" t="s">
        <v>226</v>
      </c>
      <c r="B103" s="21">
        <v>-413.37592233052601</v>
      </c>
    </row>
    <row r="104" spans="1:2" x14ac:dyDescent="0.25">
      <c r="A104" s="7" t="s">
        <v>197</v>
      </c>
      <c r="B104" s="21">
        <v>-14831.311016412817</v>
      </c>
    </row>
    <row r="105" spans="1:2" x14ac:dyDescent="0.25">
      <c r="A105" s="7" t="s">
        <v>317</v>
      </c>
      <c r="B105" s="21">
        <v>-7683.2966520440268</v>
      </c>
    </row>
    <row r="106" spans="1:2" x14ac:dyDescent="0.25">
      <c r="A106" s="7" t="s">
        <v>386</v>
      </c>
      <c r="B106" s="21">
        <v>-884.25992631715212</v>
      </c>
    </row>
    <row r="107" spans="1:2" x14ac:dyDescent="0.25">
      <c r="A107" s="7" t="s">
        <v>89</v>
      </c>
      <c r="B107" s="21">
        <v>-3444.8414331710119</v>
      </c>
    </row>
    <row r="108" spans="1:2" x14ac:dyDescent="0.25">
      <c r="A108" s="7" t="s">
        <v>144</v>
      </c>
      <c r="B108" s="21">
        <v>-48985.38553548792</v>
      </c>
    </row>
    <row r="109" spans="1:2" x14ac:dyDescent="0.25">
      <c r="A109" s="7" t="s">
        <v>87</v>
      </c>
      <c r="B109" s="21">
        <v>-12554.765490764565</v>
      </c>
    </row>
    <row r="110" spans="1:2" x14ac:dyDescent="0.25">
      <c r="A110" s="7" t="s">
        <v>90</v>
      </c>
      <c r="B110" s="21">
        <v>-100141.10041896532</v>
      </c>
    </row>
    <row r="111" spans="1:2" x14ac:dyDescent="0.25">
      <c r="A111" s="11" t="s">
        <v>423</v>
      </c>
      <c r="B111" s="21">
        <v>0</v>
      </c>
    </row>
    <row r="112" spans="1:2" x14ac:dyDescent="0.25">
      <c r="A112" s="7" t="s">
        <v>9</v>
      </c>
      <c r="B112" s="21">
        <v>-17523.507774388352</v>
      </c>
    </row>
    <row r="113" spans="1:2" x14ac:dyDescent="0.25">
      <c r="A113" s="7" t="s">
        <v>181</v>
      </c>
      <c r="B113" s="21">
        <v>-12311.265922330525</v>
      </c>
    </row>
    <row r="114" spans="1:2" x14ac:dyDescent="0.25">
      <c r="A114" s="7" t="s">
        <v>384</v>
      </c>
      <c r="B114" s="21">
        <v>0</v>
      </c>
    </row>
    <row r="115" spans="1:2" x14ac:dyDescent="0.25">
      <c r="A115" s="7" t="s">
        <v>360</v>
      </c>
      <c r="B115" s="21">
        <v>-11813.665166327512</v>
      </c>
    </row>
    <row r="116" spans="1:2" x14ac:dyDescent="0.25">
      <c r="A116" s="7" t="s">
        <v>231</v>
      </c>
      <c r="B116" s="21">
        <v>-12311.265922330525</v>
      </c>
    </row>
    <row r="117" spans="1:2" x14ac:dyDescent="0.25">
      <c r="A117" s="7" t="s">
        <v>156</v>
      </c>
      <c r="B117" s="21">
        <v>-47012.700353574008</v>
      </c>
    </row>
    <row r="118" spans="1:2" x14ac:dyDescent="0.25">
      <c r="A118" s="7" t="s">
        <v>318</v>
      </c>
      <c r="B118" s="21">
        <v>-6734.5130337819983</v>
      </c>
    </row>
    <row r="119" spans="1:2" x14ac:dyDescent="0.25">
      <c r="A119" s="35" t="s">
        <v>284</v>
      </c>
      <c r="B119" s="21">
        <v>-8304.8401175669915</v>
      </c>
    </row>
    <row r="120" spans="1:2" x14ac:dyDescent="0.25">
      <c r="A120" s="5" t="s">
        <v>385</v>
      </c>
      <c r="B120" s="21">
        <v>0</v>
      </c>
    </row>
    <row r="121" spans="1:2" x14ac:dyDescent="0.25">
      <c r="A121" s="5" t="s">
        <v>4</v>
      </c>
      <c r="B121" s="21">
        <v>0</v>
      </c>
    </row>
    <row r="122" spans="1:2" x14ac:dyDescent="0.25">
      <c r="A122" s="5" t="s">
        <v>221</v>
      </c>
      <c r="B122" s="21">
        <v>-12311.265922330525</v>
      </c>
    </row>
    <row r="123" spans="1:2" x14ac:dyDescent="0.25">
      <c r="A123" s="5" t="s">
        <v>103</v>
      </c>
      <c r="B123" s="21">
        <v>-114978.88591254935</v>
      </c>
    </row>
    <row r="124" spans="1:2" x14ac:dyDescent="0.25">
      <c r="A124" s="5" t="s">
        <v>78</v>
      </c>
      <c r="B124" s="21">
        <v>-16029.244582187986</v>
      </c>
    </row>
    <row r="125" spans="1:2" x14ac:dyDescent="0.25">
      <c r="A125" s="5" t="s">
        <v>319</v>
      </c>
      <c r="B125" s="21">
        <v>-1371.8664823249544</v>
      </c>
    </row>
    <row r="126" spans="1:2" x14ac:dyDescent="0.25">
      <c r="A126" s="5" t="s">
        <v>364</v>
      </c>
      <c r="B126" s="21">
        <v>-5321.1799194291216</v>
      </c>
    </row>
    <row r="127" spans="1:2" x14ac:dyDescent="0.25">
      <c r="A127" s="5" t="s">
        <v>51</v>
      </c>
      <c r="B127" s="21">
        <v>-18356.72001593369</v>
      </c>
    </row>
    <row r="128" spans="1:2" x14ac:dyDescent="0.25">
      <c r="A128" s="5" t="s">
        <v>53</v>
      </c>
      <c r="B128" s="21">
        <v>-10188.266461961377</v>
      </c>
    </row>
    <row r="129" spans="1:2" x14ac:dyDescent="0.25">
      <c r="A129" s="5" t="s">
        <v>125</v>
      </c>
      <c r="B129" s="21">
        <v>-142936.54608976474</v>
      </c>
    </row>
    <row r="130" spans="1:2" x14ac:dyDescent="0.25">
      <c r="A130" s="5" t="s">
        <v>285</v>
      </c>
      <c r="B130" s="21">
        <v>-6437.9652844230623</v>
      </c>
    </row>
    <row r="131" spans="1:2" x14ac:dyDescent="0.25">
      <c r="A131" s="5" t="s">
        <v>58</v>
      </c>
      <c r="B131" s="21">
        <v>-184196.37495015503</v>
      </c>
    </row>
    <row r="132" spans="1:2" x14ac:dyDescent="0.25">
      <c r="A132" s="5" t="s">
        <v>18</v>
      </c>
      <c r="B132" s="21">
        <v>-25873.46698214913</v>
      </c>
    </row>
    <row r="133" spans="1:2" x14ac:dyDescent="0.25">
      <c r="A133" s="5" t="s">
        <v>66</v>
      </c>
      <c r="B133" s="21">
        <v>-23523.096970609924</v>
      </c>
    </row>
    <row r="134" spans="1:2" x14ac:dyDescent="0.25">
      <c r="A134" s="5" t="s">
        <v>92</v>
      </c>
      <c r="B134" s="21">
        <v>-16029.244582187986</v>
      </c>
    </row>
    <row r="135" spans="1:2" x14ac:dyDescent="0.25">
      <c r="A135" s="5" t="s">
        <v>320</v>
      </c>
      <c r="B135" s="21">
        <v>-3985.9451593316257</v>
      </c>
    </row>
    <row r="136" spans="1:2" x14ac:dyDescent="0.25">
      <c r="A136" s="5" t="s">
        <v>224</v>
      </c>
      <c r="B136" s="21">
        <v>-12311.265922330525</v>
      </c>
    </row>
    <row r="137" spans="1:2" x14ac:dyDescent="0.25">
      <c r="A137" s="5" t="s">
        <v>225</v>
      </c>
      <c r="B137" s="21">
        <v>-12311.265922330525</v>
      </c>
    </row>
    <row r="138" spans="1:2" x14ac:dyDescent="0.25">
      <c r="A138" s="5" t="s">
        <v>219</v>
      </c>
      <c r="B138" s="21">
        <v>-12311.265922330525</v>
      </c>
    </row>
    <row r="139" spans="1:2" x14ac:dyDescent="0.25">
      <c r="A139" s="5" t="s">
        <v>321</v>
      </c>
      <c r="B139" s="21">
        <v>-2567.554389691391</v>
      </c>
    </row>
    <row r="140" spans="1:2" x14ac:dyDescent="0.25">
      <c r="A140" s="5" t="s">
        <v>192</v>
      </c>
      <c r="B140" s="21">
        <v>-11994.33385377436</v>
      </c>
    </row>
    <row r="141" spans="1:2" x14ac:dyDescent="0.25">
      <c r="A141" s="5" t="s">
        <v>322</v>
      </c>
      <c r="B141" s="21">
        <v>-1371.8664823249544</v>
      </c>
    </row>
    <row r="142" spans="1:2" x14ac:dyDescent="0.25">
      <c r="A142" s="5" t="s">
        <v>220</v>
      </c>
      <c r="B142" s="21">
        <v>-12311.265922330525</v>
      </c>
    </row>
    <row r="143" spans="1:2" x14ac:dyDescent="0.25">
      <c r="A143" s="5" t="s">
        <v>323</v>
      </c>
      <c r="B143" s="21">
        <v>-2567.554389691391</v>
      </c>
    </row>
    <row r="144" spans="1:2" x14ac:dyDescent="0.25">
      <c r="A144" s="5" t="s">
        <v>14</v>
      </c>
      <c r="B144" s="21">
        <v>-25873.46698214913</v>
      </c>
    </row>
    <row r="145" spans="1:2" x14ac:dyDescent="0.25">
      <c r="A145" s="5" t="s">
        <v>324</v>
      </c>
      <c r="B145" s="21">
        <v>-3209.9395929049365</v>
      </c>
    </row>
    <row r="146" spans="1:2" x14ac:dyDescent="0.25">
      <c r="A146" s="5" t="s">
        <v>93</v>
      </c>
      <c r="B146" s="21">
        <v>-22459.345751455836</v>
      </c>
    </row>
    <row r="147" spans="1:2" x14ac:dyDescent="0.25">
      <c r="A147" s="5" t="s">
        <v>49</v>
      </c>
      <c r="B147" s="21">
        <v>-25873.46698214913</v>
      </c>
    </row>
    <row r="148" spans="1:2" x14ac:dyDescent="0.25">
      <c r="A148" s="5" t="s">
        <v>325</v>
      </c>
      <c r="B148" s="21">
        <v>-91.098154287629768</v>
      </c>
    </row>
    <row r="149" spans="1:2" x14ac:dyDescent="0.25">
      <c r="A149" s="5" t="s">
        <v>326</v>
      </c>
      <c r="B149" s="21">
        <v>-4722.8504747090165</v>
      </c>
    </row>
    <row r="150" spans="1:2" x14ac:dyDescent="0.25">
      <c r="A150" s="5" t="s">
        <v>204</v>
      </c>
      <c r="B150" s="21">
        <v>-12311.265922330525</v>
      </c>
    </row>
    <row r="151" spans="1:2" x14ac:dyDescent="0.25">
      <c r="A151" s="5" t="s">
        <v>80</v>
      </c>
      <c r="B151" s="21">
        <v>-18487.771583994025</v>
      </c>
    </row>
    <row r="152" spans="1:2" x14ac:dyDescent="0.25">
      <c r="A152" s="5" t="s">
        <v>356</v>
      </c>
      <c r="B152" s="21">
        <v>-248.51398357978803</v>
      </c>
    </row>
    <row r="153" spans="1:2" x14ac:dyDescent="0.25">
      <c r="A153" s="5" t="s">
        <v>268</v>
      </c>
      <c r="B153" s="21">
        <v>-9216.3651359085397</v>
      </c>
    </row>
    <row r="154" spans="1:2" x14ac:dyDescent="0.25">
      <c r="A154" s="5" t="s">
        <v>327</v>
      </c>
      <c r="B154" s="21">
        <v>-5179.5283542443367</v>
      </c>
    </row>
    <row r="155" spans="1:2" x14ac:dyDescent="0.25">
      <c r="A155" s="5" t="s">
        <v>287</v>
      </c>
      <c r="B155" s="21">
        <v>-225.80453314167104</v>
      </c>
    </row>
    <row r="156" spans="1:2" x14ac:dyDescent="0.25">
      <c r="A156" s="5" t="s">
        <v>328</v>
      </c>
      <c r="B156" s="21">
        <v>-497.60075600301207</v>
      </c>
    </row>
    <row r="157" spans="1:2" x14ac:dyDescent="0.25">
      <c r="A157" s="5" t="s">
        <v>77</v>
      </c>
      <c r="B157" s="21">
        <v>-25873.46698214913</v>
      </c>
    </row>
    <row r="158" spans="1:2" x14ac:dyDescent="0.25">
      <c r="A158" s="5" t="s">
        <v>329</v>
      </c>
      <c r="B158" s="21">
        <v>-2247.6114801250883</v>
      </c>
    </row>
    <row r="159" spans="1:2" x14ac:dyDescent="0.25">
      <c r="A159" s="5" t="s">
        <v>371</v>
      </c>
      <c r="B159" s="21">
        <v>-293.00602918296255</v>
      </c>
    </row>
    <row r="160" spans="1:2" x14ac:dyDescent="0.25">
      <c r="A160" s="5" t="s">
        <v>143</v>
      </c>
      <c r="B160" s="21">
        <v>-100421.40244089994</v>
      </c>
    </row>
    <row r="161" spans="1:2" x14ac:dyDescent="0.25">
      <c r="A161" s="5" t="s">
        <v>170</v>
      </c>
      <c r="B161" s="21">
        <v>-13499.445579650202</v>
      </c>
    </row>
    <row r="162" spans="1:2" x14ac:dyDescent="0.25">
      <c r="A162" s="5" t="s">
        <v>172</v>
      </c>
      <c r="B162" s="21">
        <v>-13063.952674242215</v>
      </c>
    </row>
    <row r="163" spans="1:2" x14ac:dyDescent="0.25">
      <c r="A163" s="5" t="s">
        <v>222</v>
      </c>
      <c r="B163" s="21">
        <v>-12311.265922330525</v>
      </c>
    </row>
    <row r="164" spans="1:2" x14ac:dyDescent="0.25">
      <c r="A164" s="5" t="s">
        <v>223</v>
      </c>
      <c r="B164" s="21">
        <v>-12311.265922330525</v>
      </c>
    </row>
    <row r="165" spans="1:2" x14ac:dyDescent="0.25">
      <c r="A165" s="5" t="s">
        <v>7</v>
      </c>
      <c r="B165" s="21">
        <v>-25873.46698214913</v>
      </c>
    </row>
    <row r="166" spans="1:2" x14ac:dyDescent="0.25">
      <c r="A166" s="5" t="s">
        <v>11</v>
      </c>
      <c r="B166" s="21">
        <v>-25873.46698214913</v>
      </c>
    </row>
    <row r="167" spans="1:2" x14ac:dyDescent="0.25">
      <c r="A167" s="5" t="s">
        <v>16</v>
      </c>
      <c r="B167" s="21">
        <v>-29494.020791118946</v>
      </c>
    </row>
    <row r="168" spans="1:2" x14ac:dyDescent="0.25">
      <c r="A168" s="5" t="s">
        <v>193</v>
      </c>
      <c r="B168" s="21">
        <v>-9969.0518878202274</v>
      </c>
    </row>
    <row r="169" spans="1:2" x14ac:dyDescent="0.25">
      <c r="A169" s="5" t="s">
        <v>56</v>
      </c>
      <c r="B169" s="21">
        <v>-20656.193868051701</v>
      </c>
    </row>
    <row r="170" spans="1:2" x14ac:dyDescent="0.25">
      <c r="A170" s="5" t="s">
        <v>119</v>
      </c>
      <c r="B170" s="21">
        <v>-124845.90732603251</v>
      </c>
    </row>
    <row r="171" spans="1:2" x14ac:dyDescent="0.25">
      <c r="A171" s="5" t="s">
        <v>380</v>
      </c>
      <c r="B171" s="21">
        <v>0</v>
      </c>
    </row>
    <row r="172" spans="1:2" x14ac:dyDescent="0.25">
      <c r="A172" s="5" t="s">
        <v>70</v>
      </c>
      <c r="B172" s="21">
        <v>-56062.518855564376</v>
      </c>
    </row>
    <row r="173" spans="1:2" x14ac:dyDescent="0.25">
      <c r="A173" s="5" t="s">
        <v>55</v>
      </c>
      <c r="B173" s="21">
        <v>-18356.72001593369</v>
      </c>
    </row>
    <row r="174" spans="1:2" x14ac:dyDescent="0.25">
      <c r="A174" s="5" t="s">
        <v>122</v>
      </c>
      <c r="B174" s="21">
        <v>-25873.46698214913</v>
      </c>
    </row>
    <row r="175" spans="1:2" x14ac:dyDescent="0.25">
      <c r="A175" s="5" t="s">
        <v>372</v>
      </c>
      <c r="B175" s="21">
        <v>0</v>
      </c>
    </row>
    <row r="176" spans="1:2" x14ac:dyDescent="0.25">
      <c r="A176" s="5" t="s">
        <v>61</v>
      </c>
      <c r="B176" s="21">
        <v>-16029.244582187986</v>
      </c>
    </row>
    <row r="177" spans="1:2" x14ac:dyDescent="0.25">
      <c r="A177" s="5" t="s">
        <v>388</v>
      </c>
      <c r="B177" s="21">
        <v>-2814.0650162306506</v>
      </c>
    </row>
    <row r="178" spans="1:2" x14ac:dyDescent="0.25">
      <c r="A178" s="5" t="s">
        <v>361</v>
      </c>
      <c r="B178" s="21">
        <v>0</v>
      </c>
    </row>
    <row r="179" spans="1:2" x14ac:dyDescent="0.25">
      <c r="A179" s="5" t="s">
        <v>52</v>
      </c>
      <c r="B179" s="21">
        <v>-20680.417406584907</v>
      </c>
    </row>
    <row r="180" spans="1:2" x14ac:dyDescent="0.25">
      <c r="A180" s="5" t="s">
        <v>205</v>
      </c>
      <c r="B180" s="21">
        <v>-4123.9283532894415</v>
      </c>
    </row>
    <row r="181" spans="1:2" x14ac:dyDescent="0.25">
      <c r="A181" s="5" t="s">
        <v>277</v>
      </c>
      <c r="B181" s="21">
        <v>-922.72106526924824</v>
      </c>
    </row>
    <row r="182" spans="1:2" x14ac:dyDescent="0.25">
      <c r="A182" s="5" t="s">
        <v>330</v>
      </c>
      <c r="B182" s="21">
        <v>-2861.8342993412612</v>
      </c>
    </row>
    <row r="183" spans="1:2" x14ac:dyDescent="0.25">
      <c r="A183" s="5" t="s">
        <v>138</v>
      </c>
      <c r="B183" s="21">
        <v>-141151.85890317601</v>
      </c>
    </row>
    <row r="184" spans="1:2" x14ac:dyDescent="0.25">
      <c r="A184" s="5" t="s">
        <v>331</v>
      </c>
      <c r="B184" s="21">
        <v>-1097.3114138762692</v>
      </c>
    </row>
    <row r="185" spans="1:2" x14ac:dyDescent="0.25">
      <c r="A185" s="5" t="s">
        <v>201</v>
      </c>
      <c r="B185" s="21">
        <v>-12311.265922330525</v>
      </c>
    </row>
    <row r="186" spans="1:2" x14ac:dyDescent="0.25">
      <c r="A186" s="5" t="s">
        <v>97</v>
      </c>
      <c r="B186" s="21">
        <v>-8812.1352941711284</v>
      </c>
    </row>
    <row r="187" spans="1:2" x14ac:dyDescent="0.25">
      <c r="A187" s="5" t="s">
        <v>332</v>
      </c>
      <c r="B187" s="21">
        <v>-7964.7481216854476</v>
      </c>
    </row>
    <row r="188" spans="1:2" x14ac:dyDescent="0.25">
      <c r="A188" s="5" t="s">
        <v>74</v>
      </c>
      <c r="B188" s="21">
        <v>-28190.143619360329</v>
      </c>
    </row>
    <row r="189" spans="1:2" x14ac:dyDescent="0.25">
      <c r="A189" s="5" t="s">
        <v>333</v>
      </c>
      <c r="B189" s="21">
        <v>-8176.4869391947695</v>
      </c>
    </row>
    <row r="190" spans="1:2" x14ac:dyDescent="0.25">
      <c r="A190" s="5" t="s">
        <v>75</v>
      </c>
      <c r="B190" s="21">
        <v>-4516.3585697848594</v>
      </c>
    </row>
    <row r="191" spans="1:2" x14ac:dyDescent="0.25">
      <c r="A191" s="5" t="s">
        <v>334</v>
      </c>
      <c r="B191" s="21">
        <v>-3209.9395929049365</v>
      </c>
    </row>
    <row r="192" spans="1:2" x14ac:dyDescent="0.25">
      <c r="A192" s="5" t="s">
        <v>127</v>
      </c>
      <c r="B192" s="21">
        <v>-18653.262669789005</v>
      </c>
    </row>
    <row r="193" spans="1:2" x14ac:dyDescent="0.25">
      <c r="A193" s="5" t="s">
        <v>121</v>
      </c>
      <c r="B193" s="21">
        <v>-16029.244582187986</v>
      </c>
    </row>
    <row r="194" spans="1:2" x14ac:dyDescent="0.25">
      <c r="A194" s="5" t="s">
        <v>86</v>
      </c>
      <c r="B194" s="21">
        <v>-46071.656224053237</v>
      </c>
    </row>
    <row r="195" spans="1:2" x14ac:dyDescent="0.25">
      <c r="A195" s="5" t="s">
        <v>137</v>
      </c>
      <c r="B195" s="21">
        <v>-131324.96534763297</v>
      </c>
    </row>
    <row r="196" spans="1:2" x14ac:dyDescent="0.25">
      <c r="A196" s="5" t="s">
        <v>135</v>
      </c>
      <c r="B196" s="21">
        <v>-3616.4816960029489</v>
      </c>
    </row>
    <row r="197" spans="1:2" x14ac:dyDescent="0.25">
      <c r="A197" s="5" t="s">
        <v>112</v>
      </c>
      <c r="B197" s="21">
        <v>-756.9381542876298</v>
      </c>
    </row>
    <row r="198" spans="1:2" x14ac:dyDescent="0.25">
      <c r="A198" s="5" t="s">
        <v>50</v>
      </c>
      <c r="B198" s="21">
        <v>-22805.23670931159</v>
      </c>
    </row>
    <row r="199" spans="1:2" x14ac:dyDescent="0.25">
      <c r="A199" s="5" t="s">
        <v>335</v>
      </c>
      <c r="B199" s="21">
        <v>-1097.3114138762692</v>
      </c>
    </row>
    <row r="200" spans="1:2" x14ac:dyDescent="0.25">
      <c r="A200" s="5" t="s">
        <v>336</v>
      </c>
      <c r="B200" s="21">
        <v>-3985.9451593316257</v>
      </c>
    </row>
    <row r="201" spans="1:2" x14ac:dyDescent="0.25">
      <c r="A201" s="5" t="s">
        <v>69</v>
      </c>
      <c r="B201" s="21">
        <v>-35623.231537065061</v>
      </c>
    </row>
    <row r="202" spans="1:2" x14ac:dyDescent="0.25">
      <c r="A202" s="5" t="s">
        <v>288</v>
      </c>
      <c r="B202" s="21">
        <v>-77.660619868723103</v>
      </c>
    </row>
    <row r="203" spans="1:2" x14ac:dyDescent="0.25">
      <c r="A203" s="5" t="s">
        <v>102</v>
      </c>
      <c r="B203" s="21">
        <v>-9216.3651359085397</v>
      </c>
    </row>
    <row r="204" spans="1:2" x14ac:dyDescent="0.25">
      <c r="A204" s="5" t="s">
        <v>85</v>
      </c>
      <c r="B204" s="21">
        <v>-15569.085864911396</v>
      </c>
    </row>
    <row r="205" spans="1:2" x14ac:dyDescent="0.25">
      <c r="A205" s="5" t="s">
        <v>59</v>
      </c>
      <c r="B205" s="21">
        <v>-18210.882892524154</v>
      </c>
    </row>
    <row r="206" spans="1:2" x14ac:dyDescent="0.25">
      <c r="A206" s="5" t="s">
        <v>337</v>
      </c>
      <c r="B206" s="21">
        <v>-2567.554389691391</v>
      </c>
    </row>
    <row r="207" spans="1:2" x14ac:dyDescent="0.25">
      <c r="A207" s="5" t="s">
        <v>131</v>
      </c>
      <c r="B207" s="21">
        <v>-187847.36322674269</v>
      </c>
    </row>
    <row r="208" spans="1:2" x14ac:dyDescent="0.25">
      <c r="A208" s="5" t="s">
        <v>338</v>
      </c>
      <c r="B208" s="21">
        <v>-7361.0527839829156</v>
      </c>
    </row>
    <row r="209" spans="1:2" x14ac:dyDescent="0.25">
      <c r="A209" s="5" t="s">
        <v>2</v>
      </c>
      <c r="B209" s="21">
        <v>-12311.265922330525</v>
      </c>
    </row>
    <row r="210" spans="1:2" x14ac:dyDescent="0.25">
      <c r="A210" s="5" t="s">
        <v>339</v>
      </c>
      <c r="B210" s="21">
        <v>-1371.8664823249544</v>
      </c>
    </row>
    <row r="211" spans="1:2" x14ac:dyDescent="0.25">
      <c r="A211" s="5" t="s">
        <v>340</v>
      </c>
      <c r="B211" s="21">
        <v>-1690.889193835086</v>
      </c>
    </row>
    <row r="212" spans="1:2" x14ac:dyDescent="0.25">
      <c r="A212" s="5" t="s">
        <v>95</v>
      </c>
      <c r="B212" s="21">
        <v>-35662.4336146598</v>
      </c>
    </row>
    <row r="213" spans="1:2" x14ac:dyDescent="0.25">
      <c r="A213" s="5" t="s">
        <v>164</v>
      </c>
      <c r="B213" s="21">
        <v>-12311.265922330525</v>
      </c>
    </row>
    <row r="214" spans="1:2" x14ac:dyDescent="0.25">
      <c r="A214" s="5" t="s">
        <v>165</v>
      </c>
      <c r="B214" s="21">
        <v>-14984.080742269705</v>
      </c>
    </row>
    <row r="215" spans="1:2" x14ac:dyDescent="0.25">
      <c r="A215" s="5" t="s">
        <v>163</v>
      </c>
      <c r="B215" s="21">
        <v>-130160.36090823286</v>
      </c>
    </row>
    <row r="216" spans="1:2" x14ac:dyDescent="0.25">
      <c r="A216" s="5" t="s">
        <v>167</v>
      </c>
      <c r="B216" s="21">
        <v>-12311.265922330525</v>
      </c>
    </row>
    <row r="217" spans="1:2" x14ac:dyDescent="0.25">
      <c r="A217" s="5" t="s">
        <v>168</v>
      </c>
      <c r="B217" s="21">
        <v>-16942.940299232043</v>
      </c>
    </row>
    <row r="218" spans="1:2" x14ac:dyDescent="0.25">
      <c r="A218" s="5" t="s">
        <v>173</v>
      </c>
      <c r="B218" s="21">
        <v>-14831.311016412817</v>
      </c>
    </row>
    <row r="219" spans="1:2" x14ac:dyDescent="0.25">
      <c r="A219" s="5" t="s">
        <v>178</v>
      </c>
      <c r="B219" s="21">
        <v>-8939.0363963070213</v>
      </c>
    </row>
    <row r="220" spans="1:2" x14ac:dyDescent="0.25">
      <c r="A220" s="5" t="s">
        <v>62</v>
      </c>
      <c r="B220" s="21">
        <v>-12311.265922330525</v>
      </c>
    </row>
    <row r="221" spans="1:2" x14ac:dyDescent="0.25">
      <c r="A221" s="5" t="s">
        <v>151</v>
      </c>
      <c r="B221" s="21">
        <v>-132167.62760023406</v>
      </c>
    </row>
    <row r="222" spans="1:2" x14ac:dyDescent="0.25">
      <c r="A222" s="5" t="s">
        <v>179</v>
      </c>
      <c r="B222" s="21">
        <v>-12311.265922330525</v>
      </c>
    </row>
    <row r="223" spans="1:2" x14ac:dyDescent="0.25">
      <c r="A223" s="5" t="s">
        <v>180</v>
      </c>
      <c r="B223" s="21">
        <v>-53483.255036297567</v>
      </c>
    </row>
    <row r="224" spans="1:2" x14ac:dyDescent="0.25">
      <c r="A224" s="5" t="s">
        <v>101</v>
      </c>
      <c r="B224" s="21">
        <v>-10152.176513744664</v>
      </c>
    </row>
    <row r="225" spans="1:2" x14ac:dyDescent="0.25">
      <c r="A225" s="5" t="s">
        <v>152</v>
      </c>
      <c r="B225" s="21">
        <v>0</v>
      </c>
    </row>
    <row r="226" spans="1:2" x14ac:dyDescent="0.25">
      <c r="A226" s="5" t="s">
        <v>341</v>
      </c>
      <c r="B226" s="21">
        <v>-7964.7481216854476</v>
      </c>
    </row>
    <row r="227" spans="1:2" x14ac:dyDescent="0.25">
      <c r="A227" s="5" t="s">
        <v>342</v>
      </c>
      <c r="B227" s="21">
        <v>-3209.9395929049365</v>
      </c>
    </row>
    <row r="228" spans="1:2" x14ac:dyDescent="0.25">
      <c r="A228" s="5" t="s">
        <v>68</v>
      </c>
      <c r="B228" s="21">
        <v>-52386.885523157725</v>
      </c>
    </row>
    <row r="229" spans="1:2" x14ac:dyDescent="0.25">
      <c r="A229" s="5" t="s">
        <v>91</v>
      </c>
      <c r="B229" s="21">
        <v>-192198.52856647558</v>
      </c>
    </row>
    <row r="230" spans="1:2" x14ac:dyDescent="0.25">
      <c r="A230" s="5" t="s">
        <v>185</v>
      </c>
      <c r="B230" s="21">
        <v>0</v>
      </c>
    </row>
    <row r="231" spans="1:2" x14ac:dyDescent="0.25">
      <c r="A231" s="5" t="s">
        <v>10</v>
      </c>
      <c r="B231" s="21">
        <v>-24771.348611019665</v>
      </c>
    </row>
    <row r="232" spans="1:2" x14ac:dyDescent="0.25">
      <c r="A232" s="5" t="s">
        <v>265</v>
      </c>
      <c r="B232" s="21">
        <v>-11737.162093489378</v>
      </c>
    </row>
    <row r="233" spans="1:2" x14ac:dyDescent="0.25">
      <c r="A233" s="5" t="s">
        <v>158</v>
      </c>
      <c r="B233" s="21">
        <v>-190773.32568429201</v>
      </c>
    </row>
    <row r="234" spans="1:2" x14ac:dyDescent="0.25">
      <c r="A234" s="5" t="s">
        <v>188</v>
      </c>
      <c r="B234" s="21">
        <v>-2567.554389691391</v>
      </c>
    </row>
    <row r="235" spans="1:2" x14ac:dyDescent="0.25">
      <c r="A235" s="5" t="s">
        <v>378</v>
      </c>
      <c r="B235" s="21">
        <v>-379.95617815590504</v>
      </c>
    </row>
    <row r="236" spans="1:2" x14ac:dyDescent="0.25">
      <c r="A236" s="5" t="s">
        <v>162</v>
      </c>
      <c r="B236" s="21">
        <v>-30018.210296996738</v>
      </c>
    </row>
    <row r="237" spans="1:2" x14ac:dyDescent="0.25">
      <c r="A237" s="5" t="s">
        <v>199</v>
      </c>
      <c r="B237" s="21">
        <v>-49200.678633097654</v>
      </c>
    </row>
    <row r="238" spans="1:2" x14ac:dyDescent="0.25">
      <c r="A238" s="5" t="s">
        <v>214</v>
      </c>
      <c r="B238" s="21">
        <v>-12311.265922330525</v>
      </c>
    </row>
    <row r="239" spans="1:2" x14ac:dyDescent="0.25">
      <c r="A239" s="5" t="s">
        <v>206</v>
      </c>
      <c r="B239" s="21">
        <v>-12311.265922330525</v>
      </c>
    </row>
    <row r="240" spans="1:2" x14ac:dyDescent="0.25">
      <c r="A240" s="5" t="s">
        <v>207</v>
      </c>
      <c r="B240" s="21">
        <v>-84084.464123790545</v>
      </c>
    </row>
    <row r="241" spans="1:2" x14ac:dyDescent="0.25">
      <c r="A241" s="5" t="s">
        <v>208</v>
      </c>
      <c r="B241" s="21">
        <v>-4091.4521170533935</v>
      </c>
    </row>
    <row r="242" spans="1:2" x14ac:dyDescent="0.25">
      <c r="A242" s="5" t="s">
        <v>278</v>
      </c>
      <c r="B242" s="21">
        <v>-3582.1868876966819</v>
      </c>
    </row>
    <row r="243" spans="1:2" x14ac:dyDescent="0.25">
      <c r="A243" s="5" t="s">
        <v>124</v>
      </c>
      <c r="B243" s="21">
        <v>-26193.76316918193</v>
      </c>
    </row>
    <row r="244" spans="1:2" x14ac:dyDescent="0.25">
      <c r="A244" s="5" t="s">
        <v>343</v>
      </c>
      <c r="B244" s="21">
        <v>-2848.2279174935788</v>
      </c>
    </row>
    <row r="245" spans="1:2" x14ac:dyDescent="0.25">
      <c r="A245" s="5" t="s">
        <v>132</v>
      </c>
      <c r="B245" s="21">
        <v>0</v>
      </c>
    </row>
    <row r="246" spans="1:2" x14ac:dyDescent="0.25">
      <c r="A246" s="5" t="s">
        <v>209</v>
      </c>
      <c r="B246" s="21">
        <v>0</v>
      </c>
    </row>
    <row r="247" spans="1:2" x14ac:dyDescent="0.25">
      <c r="A247" s="5" t="s">
        <v>270</v>
      </c>
      <c r="B247" s="21">
        <v>-11160.965856081704</v>
      </c>
    </row>
    <row r="248" spans="1:2" x14ac:dyDescent="0.25">
      <c r="A248" s="5" t="s">
        <v>344</v>
      </c>
      <c r="B248" s="21">
        <v>-1690.889193835086</v>
      </c>
    </row>
    <row r="249" spans="1:2" x14ac:dyDescent="0.25">
      <c r="A249" s="5" t="s">
        <v>128</v>
      </c>
      <c r="B249" s="21">
        <v>-190143.87651374468</v>
      </c>
    </row>
    <row r="250" spans="1:2" x14ac:dyDescent="0.25">
      <c r="A250" s="5" t="s">
        <v>273</v>
      </c>
      <c r="B250" s="21">
        <v>-636.50859359649678</v>
      </c>
    </row>
    <row r="251" spans="1:2" x14ac:dyDescent="0.25">
      <c r="A251" s="5" t="s">
        <v>116</v>
      </c>
      <c r="B251" s="21">
        <v>-756.9381542876298</v>
      </c>
    </row>
    <row r="252" spans="1:2" x14ac:dyDescent="0.25">
      <c r="A252" s="5" t="s">
        <v>272</v>
      </c>
      <c r="B252" s="21">
        <v>-636.50859359649678</v>
      </c>
    </row>
    <row r="253" spans="1:2" x14ac:dyDescent="0.25">
      <c r="A253" s="5" t="s">
        <v>276</v>
      </c>
      <c r="B253" s="21">
        <v>-992.67344293897793</v>
      </c>
    </row>
    <row r="254" spans="1:2" x14ac:dyDescent="0.25">
      <c r="A254" s="5" t="s">
        <v>118</v>
      </c>
      <c r="B254" s="21">
        <v>-636.50859359649678</v>
      </c>
    </row>
    <row r="255" spans="1:2" x14ac:dyDescent="0.25">
      <c r="A255" s="5" t="s">
        <v>279</v>
      </c>
      <c r="B255" s="21">
        <v>-877.1854177479014</v>
      </c>
    </row>
    <row r="256" spans="1:2" x14ac:dyDescent="0.25">
      <c r="A256" s="5" t="s">
        <v>129</v>
      </c>
      <c r="B256" s="21">
        <v>-187724.01637423455</v>
      </c>
    </row>
    <row r="257" spans="1:2" x14ac:dyDescent="0.25">
      <c r="A257" s="5" t="s">
        <v>280</v>
      </c>
      <c r="B257" s="21">
        <v>-483.18312138947186</v>
      </c>
    </row>
    <row r="258" spans="1:2" x14ac:dyDescent="0.25">
      <c r="A258" s="5" t="s">
        <v>275</v>
      </c>
      <c r="B258" s="21">
        <v>-822.46912861081375</v>
      </c>
    </row>
    <row r="259" spans="1:2" x14ac:dyDescent="0.25">
      <c r="A259" s="5" t="s">
        <v>345</v>
      </c>
      <c r="B259" s="21">
        <v>-756.9381542876298</v>
      </c>
    </row>
    <row r="260" spans="1:2" x14ac:dyDescent="0.25">
      <c r="A260" s="5" t="s">
        <v>281</v>
      </c>
      <c r="B260" s="21">
        <v>-578.88203474182694</v>
      </c>
    </row>
    <row r="261" spans="1:2" x14ac:dyDescent="0.25">
      <c r="A261" s="5" t="s">
        <v>282</v>
      </c>
      <c r="B261" s="21">
        <v>-653.72784419482389</v>
      </c>
    </row>
    <row r="262" spans="1:2" x14ac:dyDescent="0.25">
      <c r="A262" s="5" t="s">
        <v>96</v>
      </c>
      <c r="B262" s="21">
        <v>0</v>
      </c>
    </row>
    <row r="263" spans="1:2" x14ac:dyDescent="0.25">
      <c r="A263" s="5" t="s">
        <v>169</v>
      </c>
      <c r="B263" s="21">
        <v>-12311.265922330525</v>
      </c>
    </row>
    <row r="264" spans="1:2" x14ac:dyDescent="0.25">
      <c r="A264" s="5" t="s">
        <v>72</v>
      </c>
      <c r="B264" s="21">
        <v>-12311.265922330525</v>
      </c>
    </row>
    <row r="265" spans="1:2" x14ac:dyDescent="0.25">
      <c r="A265" s="5" t="s">
        <v>171</v>
      </c>
      <c r="B265" s="21">
        <v>-14831.311016412817</v>
      </c>
    </row>
    <row r="266" spans="1:2" x14ac:dyDescent="0.25">
      <c r="A266" s="5" t="s">
        <v>145</v>
      </c>
      <c r="B266" s="21">
        <v>-14090.224348166417</v>
      </c>
    </row>
    <row r="267" spans="1:2" x14ac:dyDescent="0.25">
      <c r="A267" s="5" t="s">
        <v>146</v>
      </c>
      <c r="B267" s="21">
        <v>-171068.62245922026</v>
      </c>
    </row>
    <row r="268" spans="1:2" x14ac:dyDescent="0.25">
      <c r="A268" s="5" t="s">
        <v>176</v>
      </c>
      <c r="B268" s="21">
        <v>-14831.311016412817</v>
      </c>
    </row>
    <row r="269" spans="1:2" x14ac:dyDescent="0.25">
      <c r="A269" s="5" t="s">
        <v>149</v>
      </c>
      <c r="B269" s="21">
        <v>0</v>
      </c>
    </row>
    <row r="270" spans="1:2" x14ac:dyDescent="0.25">
      <c r="A270" s="5" t="s">
        <v>150</v>
      </c>
      <c r="B270" s="21">
        <v>-10413.863343100309</v>
      </c>
    </row>
    <row r="271" spans="1:2" x14ac:dyDescent="0.25">
      <c r="A271" s="5" t="s">
        <v>153</v>
      </c>
      <c r="B271" s="21">
        <v>-11907.036080593114</v>
      </c>
    </row>
    <row r="272" spans="1:2" x14ac:dyDescent="0.25">
      <c r="A272" s="5" t="s">
        <v>73</v>
      </c>
      <c r="B272" s="21">
        <v>-33058.148430397407</v>
      </c>
    </row>
    <row r="273" spans="1:2" x14ac:dyDescent="0.25">
      <c r="A273" s="5" t="s">
        <v>154</v>
      </c>
      <c r="B273" s="21">
        <v>-115633.45534794191</v>
      </c>
    </row>
    <row r="274" spans="1:2" x14ac:dyDescent="0.25">
      <c r="A274" s="5" t="s">
        <v>155</v>
      </c>
      <c r="B274" s="21">
        <v>-16299.446489108246</v>
      </c>
    </row>
    <row r="275" spans="1:2" x14ac:dyDescent="0.25">
      <c r="A275" s="5" t="s">
        <v>12</v>
      </c>
      <c r="B275" s="21">
        <v>-25873.46698214913</v>
      </c>
    </row>
    <row r="276" spans="1:2" x14ac:dyDescent="0.25">
      <c r="A276" s="5" t="s">
        <v>184</v>
      </c>
      <c r="B276" s="21">
        <v>-16839.583093556626</v>
      </c>
    </row>
    <row r="277" spans="1:2" x14ac:dyDescent="0.25">
      <c r="A277" s="5" t="s">
        <v>17</v>
      </c>
      <c r="B277" s="21">
        <v>-20888.232018571343</v>
      </c>
    </row>
    <row r="278" spans="1:2" x14ac:dyDescent="0.25">
      <c r="A278" s="5" t="s">
        <v>186</v>
      </c>
      <c r="B278" s="21">
        <v>-63091.63014251869</v>
      </c>
    </row>
    <row r="279" spans="1:2" x14ac:dyDescent="0.25">
      <c r="A279" s="5" t="s">
        <v>19</v>
      </c>
      <c r="B279" s="21">
        <v>0</v>
      </c>
    </row>
    <row r="280" spans="1:2" x14ac:dyDescent="0.25">
      <c r="A280" s="5" t="s">
        <v>8</v>
      </c>
      <c r="B280" s="21">
        <v>0</v>
      </c>
    </row>
    <row r="281" spans="1:2" x14ac:dyDescent="0.25">
      <c r="A281" s="5" t="s">
        <v>346</v>
      </c>
      <c r="B281" s="21">
        <v>-5179.5283542443367</v>
      </c>
    </row>
    <row r="282" spans="1:2" x14ac:dyDescent="0.25">
      <c r="A282" s="5" t="s">
        <v>159</v>
      </c>
      <c r="B282" s="21">
        <v>-32950.715102903843</v>
      </c>
    </row>
    <row r="283" spans="1:2" x14ac:dyDescent="0.25">
      <c r="A283" s="5" t="s">
        <v>198</v>
      </c>
      <c r="B283" s="21">
        <v>-12311.265922330525</v>
      </c>
    </row>
    <row r="284" spans="1:2" x14ac:dyDescent="0.25">
      <c r="A284" s="5" t="s">
        <v>195</v>
      </c>
      <c r="B284" s="21">
        <v>-13816.123736281823</v>
      </c>
    </row>
    <row r="285" spans="1:2" x14ac:dyDescent="0.25">
      <c r="A285" s="5" t="s">
        <v>269</v>
      </c>
      <c r="B285" s="21">
        <v>-663.12656454724913</v>
      </c>
    </row>
    <row r="286" spans="1:2" x14ac:dyDescent="0.25">
      <c r="A286" s="5" t="s">
        <v>347</v>
      </c>
      <c r="B286" s="21">
        <v>-2567.554389691391</v>
      </c>
    </row>
    <row r="287" spans="1:2" x14ac:dyDescent="0.25">
      <c r="A287" s="5" t="s">
        <v>348</v>
      </c>
      <c r="B287" s="21">
        <v>-3209.9395929049365</v>
      </c>
    </row>
    <row r="288" spans="1:2" x14ac:dyDescent="0.25">
      <c r="A288" s="5" t="s">
        <v>349</v>
      </c>
      <c r="B288" s="21">
        <v>-756.9381542876298</v>
      </c>
    </row>
    <row r="289" spans="1:2" x14ac:dyDescent="0.25">
      <c r="A289" s="5" t="s">
        <v>57</v>
      </c>
      <c r="B289" s="21">
        <v>-2404.3402967260322</v>
      </c>
    </row>
    <row r="290" spans="1:2" x14ac:dyDescent="0.25">
      <c r="A290" s="5" t="s">
        <v>98</v>
      </c>
      <c r="B290" s="21">
        <v>-12674.37590510299</v>
      </c>
    </row>
    <row r="291" spans="1:2" x14ac:dyDescent="0.25">
      <c r="A291" s="5" t="s">
        <v>210</v>
      </c>
      <c r="B291" s="21">
        <v>-943.31692910650565</v>
      </c>
    </row>
    <row r="292" spans="1:2" x14ac:dyDescent="0.25">
      <c r="A292" s="5" t="s">
        <v>139</v>
      </c>
      <c r="B292" s="21">
        <v>-147219.80816934709</v>
      </c>
    </row>
    <row r="293" spans="1:2" x14ac:dyDescent="0.25">
      <c r="A293" s="5" t="s">
        <v>350</v>
      </c>
      <c r="B293" s="21">
        <v>-497.60075600301207</v>
      </c>
    </row>
    <row r="294" spans="1:2" x14ac:dyDescent="0.25">
      <c r="A294" s="5" t="s">
        <v>94</v>
      </c>
      <c r="B294" s="21">
        <v>-137426.49168044949</v>
      </c>
    </row>
    <row r="295" spans="1:2" x14ac:dyDescent="0.25">
      <c r="A295" s="5" t="s">
        <v>141</v>
      </c>
      <c r="B295" s="21">
        <v>-94679.344457787447</v>
      </c>
    </row>
    <row r="296" spans="1:2" x14ac:dyDescent="0.25">
      <c r="A296" s="5" t="s">
        <v>351</v>
      </c>
      <c r="B296" s="21">
        <v>-2567.554389691391</v>
      </c>
    </row>
    <row r="297" spans="1:2" x14ac:dyDescent="0.25">
      <c r="A297" s="5" t="s">
        <v>134</v>
      </c>
      <c r="B297" s="21">
        <v>-2247.6114801250883</v>
      </c>
    </row>
    <row r="298" spans="1:2" x14ac:dyDescent="0.25">
      <c r="A298" s="5" t="s">
        <v>211</v>
      </c>
      <c r="B298" s="21">
        <v>-12311.265922330525</v>
      </c>
    </row>
    <row r="299" spans="1:2" x14ac:dyDescent="0.25">
      <c r="A299" s="5" t="s">
        <v>283</v>
      </c>
      <c r="B299" s="21">
        <v>-519.70506212054613</v>
      </c>
    </row>
    <row r="300" spans="1:2" x14ac:dyDescent="0.25">
      <c r="A300" s="5" t="s">
        <v>289</v>
      </c>
      <c r="B300" s="21">
        <v>-1299.4691939928846</v>
      </c>
    </row>
    <row r="301" spans="1:2" x14ac:dyDescent="0.25">
      <c r="A301" s="5" t="s">
        <v>212</v>
      </c>
      <c r="B301" s="21">
        <v>-12311.265922330525</v>
      </c>
    </row>
    <row r="302" spans="1:2" x14ac:dyDescent="0.25">
      <c r="A302" s="5" t="s">
        <v>352</v>
      </c>
      <c r="B302" s="21">
        <v>-1097.3114138762692</v>
      </c>
    </row>
    <row r="303" spans="1:2" x14ac:dyDescent="0.25">
      <c r="A303" s="5" t="s">
        <v>290</v>
      </c>
      <c r="B303" s="21">
        <v>-879.97367362799093</v>
      </c>
    </row>
    <row r="304" spans="1:2" x14ac:dyDescent="0.25">
      <c r="A304" s="5" t="s">
        <v>81</v>
      </c>
      <c r="B304" s="21">
        <v>-18078.55962960346</v>
      </c>
    </row>
    <row r="305" spans="1:2" x14ac:dyDescent="0.25">
      <c r="A305" s="5" t="s">
        <v>99</v>
      </c>
      <c r="B305" s="21">
        <v>-16029.244582187986</v>
      </c>
    </row>
    <row r="306" spans="1:2" x14ac:dyDescent="0.25">
      <c r="A306" s="5" t="s">
        <v>353</v>
      </c>
      <c r="B306" s="21">
        <v>-2567.554389691391</v>
      </c>
    </row>
    <row r="307" spans="1:2" x14ac:dyDescent="0.25">
      <c r="A307" s="5" t="s">
        <v>213</v>
      </c>
      <c r="B307" s="21">
        <v>-875.90461880150508</v>
      </c>
    </row>
    <row r="308" spans="1:2" x14ac:dyDescent="0.25">
      <c r="A308" s="5" t="s">
        <v>363</v>
      </c>
      <c r="B308" s="21">
        <v>-599.71065787325699</v>
      </c>
    </row>
    <row r="309" spans="1:2" x14ac:dyDescent="0.25">
      <c r="A309" s="5" t="s">
        <v>65</v>
      </c>
      <c r="B309" s="21">
        <v>-87246.25654008273</v>
      </c>
    </row>
    <row r="310" spans="1:2" x14ac:dyDescent="0.25">
      <c r="A310" s="5" t="s">
        <v>274</v>
      </c>
      <c r="B310" s="21">
        <v>-1416.1363569454677</v>
      </c>
    </row>
    <row r="311" spans="1:2" x14ac:dyDescent="0.25">
      <c r="A311" s="5" t="s">
        <v>362</v>
      </c>
      <c r="B311" s="21">
        <v>-7251.628876342179</v>
      </c>
    </row>
    <row r="312" spans="1:2" x14ac:dyDescent="0.25">
      <c r="A312" s="5" t="s">
        <v>291</v>
      </c>
      <c r="B312" s="21">
        <v>-1016.5809757390193</v>
      </c>
    </row>
    <row r="313" spans="1:2" x14ac:dyDescent="0.25">
      <c r="A313" s="5" t="s">
        <v>354</v>
      </c>
      <c r="B313" s="21">
        <v>-1075.9608657977612</v>
      </c>
    </row>
    <row r="314" spans="1:2" x14ac:dyDescent="0.25">
      <c r="A314" s="5" t="s">
        <v>160</v>
      </c>
      <c r="B314" s="21">
        <v>-2746.926299471133</v>
      </c>
    </row>
    <row r="315" spans="1:2" x14ac:dyDescent="0.25">
      <c r="A315" s="5" t="s">
        <v>84</v>
      </c>
      <c r="B315" s="21">
        <v>-16029.244582187986</v>
      </c>
    </row>
    <row r="316" spans="1:2" x14ac:dyDescent="0.25">
      <c r="A316" s="5" t="s">
        <v>355</v>
      </c>
      <c r="B316" s="21">
        <v>-1371.8664823249544</v>
      </c>
    </row>
    <row r="317" spans="1:2" x14ac:dyDescent="0.25">
      <c r="A317" s="5" t="s">
        <v>83</v>
      </c>
      <c r="B317" s="21">
        <v>-16029.244582187986</v>
      </c>
    </row>
    <row r="318" spans="1:2" x14ac:dyDescent="0.25">
      <c r="A318" s="5" t="s">
        <v>140</v>
      </c>
      <c r="B318" s="21">
        <v>-190143.87651374468</v>
      </c>
    </row>
    <row r="319" spans="1:2" x14ac:dyDescent="0.25">
      <c r="A319" s="5" t="s">
        <v>292</v>
      </c>
      <c r="B319" s="21">
        <v>-659.84419525015687</v>
      </c>
    </row>
    <row r="320" spans="1:2" x14ac:dyDescent="0.25">
      <c r="A320" s="5" t="s">
        <v>13</v>
      </c>
      <c r="B320" s="21">
        <v>-25873.46698214913</v>
      </c>
    </row>
    <row r="321" spans="1:2" x14ac:dyDescent="0.25">
      <c r="A321" s="5" t="s">
        <v>88</v>
      </c>
      <c r="B321" s="21">
        <v>-25469.144309597003</v>
      </c>
    </row>
    <row r="322" spans="1:2" x14ac:dyDescent="0.25">
      <c r="A322" s="5" t="s">
        <v>67</v>
      </c>
      <c r="B322" s="21">
        <v>-16029.244582187986</v>
      </c>
    </row>
    <row r="323" spans="1:2" x14ac:dyDescent="0.25">
      <c r="A323" s="5" t="s">
        <v>266</v>
      </c>
      <c r="B323" s="21">
        <v>-8814.8289955024611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E2C40-8F58-43E5-8B64-8C60423FEB83}">
  <dimension ref="A2:G309"/>
  <sheetViews>
    <sheetView zoomScaleNormal="100"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>Índice!A8</f>
        <v>MÊS DE COMPETÊNCIA: Julho de 2025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592</v>
      </c>
    </row>
    <row r="6" spans="1:7" ht="14.5" x14ac:dyDescent="0.35">
      <c r="A6" s="37" t="s">
        <v>602</v>
      </c>
    </row>
    <row r="8" spans="1:7" ht="13" x14ac:dyDescent="0.3">
      <c r="A8" s="4" t="s">
        <v>1</v>
      </c>
      <c r="B8" s="28" t="s">
        <v>637</v>
      </c>
    </row>
    <row r="9" spans="1:7" x14ac:dyDescent="0.25">
      <c r="A9" s="9" t="s">
        <v>199</v>
      </c>
      <c r="B9" s="18">
        <v>1723270.4157770448</v>
      </c>
      <c r="E9" s="16"/>
    </row>
    <row r="10" spans="1:7" x14ac:dyDescent="0.25">
      <c r="A10" s="11" t="s">
        <v>380</v>
      </c>
      <c r="B10" s="21">
        <v>0</v>
      </c>
    </row>
    <row r="11" spans="1:7" x14ac:dyDescent="0.25">
      <c r="A11" s="7" t="s">
        <v>9</v>
      </c>
      <c r="B11" s="21">
        <v>-3767.6295705404777</v>
      </c>
      <c r="E11" s="16"/>
    </row>
    <row r="12" spans="1:7" x14ac:dyDescent="0.25">
      <c r="A12" s="7" t="s">
        <v>374</v>
      </c>
      <c r="B12" s="21">
        <v>0</v>
      </c>
      <c r="E12" s="15"/>
    </row>
    <row r="13" spans="1:7" x14ac:dyDescent="0.25">
      <c r="A13" s="7" t="s">
        <v>361</v>
      </c>
      <c r="B13" s="21">
        <v>-1149.2418882588172</v>
      </c>
    </row>
    <row r="14" spans="1:7" x14ac:dyDescent="0.25">
      <c r="A14" s="7" t="s">
        <v>4</v>
      </c>
      <c r="B14" s="21">
        <v>-1117.5245462724843</v>
      </c>
    </row>
    <row r="15" spans="1:7" x14ac:dyDescent="0.25">
      <c r="A15" s="7" t="s">
        <v>375</v>
      </c>
      <c r="B15" s="21">
        <v>0</v>
      </c>
    </row>
    <row r="16" spans="1:7" x14ac:dyDescent="0.25">
      <c r="A16" s="7" t="s">
        <v>56</v>
      </c>
      <c r="B16" s="21">
        <v>-998.05806746308883</v>
      </c>
    </row>
    <row r="17" spans="1:2" x14ac:dyDescent="0.25">
      <c r="A17" s="7" t="s">
        <v>164</v>
      </c>
      <c r="B17" s="21">
        <v>0</v>
      </c>
    </row>
    <row r="18" spans="1:2" x14ac:dyDescent="0.25">
      <c r="A18" s="7" t="s">
        <v>165</v>
      </c>
      <c r="B18" s="21">
        <v>0</v>
      </c>
    </row>
    <row r="19" spans="1:2" x14ac:dyDescent="0.25">
      <c r="A19" s="7" t="s">
        <v>166</v>
      </c>
      <c r="B19" s="21">
        <v>0</v>
      </c>
    </row>
    <row r="20" spans="1:2" x14ac:dyDescent="0.25">
      <c r="A20" s="7" t="s">
        <v>143</v>
      </c>
      <c r="B20" s="21">
        <v>-20969.016677080686</v>
      </c>
    </row>
    <row r="21" spans="1:2" x14ac:dyDescent="0.25">
      <c r="A21" s="7" t="s">
        <v>163</v>
      </c>
      <c r="B21" s="21">
        <v>-25402.922450201087</v>
      </c>
    </row>
    <row r="22" spans="1:2" x14ac:dyDescent="0.25">
      <c r="A22" s="11" t="s">
        <v>386</v>
      </c>
      <c r="B22" s="21">
        <v>0</v>
      </c>
    </row>
    <row r="23" spans="1:2" x14ac:dyDescent="0.25">
      <c r="A23" s="7" t="s">
        <v>103</v>
      </c>
      <c r="B23" s="21">
        <v>-38748.948879527532</v>
      </c>
    </row>
    <row r="24" spans="1:2" x14ac:dyDescent="0.25">
      <c r="A24" s="7" t="s">
        <v>138</v>
      </c>
      <c r="B24" s="21">
        <v>-56779.685554872245</v>
      </c>
    </row>
    <row r="25" spans="1:2" x14ac:dyDescent="0.25">
      <c r="A25" s="7" t="s">
        <v>167</v>
      </c>
      <c r="B25" s="21">
        <v>0</v>
      </c>
    </row>
    <row r="26" spans="1:2" x14ac:dyDescent="0.25">
      <c r="A26" s="7" t="s">
        <v>89</v>
      </c>
      <c r="B26" s="21">
        <v>0</v>
      </c>
    </row>
    <row r="27" spans="1:2" x14ac:dyDescent="0.25">
      <c r="A27" s="7" t="s">
        <v>96</v>
      </c>
      <c r="B27" s="21">
        <v>-56779.685554872245</v>
      </c>
    </row>
    <row r="28" spans="1:2" x14ac:dyDescent="0.25">
      <c r="A28" s="7" t="s">
        <v>144</v>
      </c>
      <c r="B28" s="21">
        <v>-34326.062950604217</v>
      </c>
    </row>
    <row r="29" spans="1:2" x14ac:dyDescent="0.25">
      <c r="A29" s="7" t="s">
        <v>78</v>
      </c>
      <c r="B29" s="21">
        <v>-998.05806746308883</v>
      </c>
    </row>
    <row r="30" spans="1:2" x14ac:dyDescent="0.25">
      <c r="A30" s="7" t="s">
        <v>168</v>
      </c>
      <c r="B30" s="21">
        <v>0</v>
      </c>
    </row>
    <row r="31" spans="1:2" x14ac:dyDescent="0.25">
      <c r="A31" s="7" t="s">
        <v>169</v>
      </c>
      <c r="B31" s="21">
        <v>0</v>
      </c>
    </row>
    <row r="32" spans="1:2" x14ac:dyDescent="0.25">
      <c r="A32" s="7" t="s">
        <v>14</v>
      </c>
      <c r="B32" s="21">
        <v>-998.05806746308883</v>
      </c>
    </row>
    <row r="33" spans="1:2" x14ac:dyDescent="0.25">
      <c r="A33" s="7" t="s">
        <v>72</v>
      </c>
      <c r="B33" s="21">
        <v>0</v>
      </c>
    </row>
    <row r="34" spans="1:2" x14ac:dyDescent="0.25">
      <c r="A34" s="7" t="s">
        <v>74</v>
      </c>
      <c r="B34" s="21">
        <v>-13732.628697422502</v>
      </c>
    </row>
    <row r="35" spans="1:2" x14ac:dyDescent="0.25">
      <c r="A35" s="7" t="s">
        <v>170</v>
      </c>
      <c r="B35" s="21">
        <v>0</v>
      </c>
    </row>
    <row r="36" spans="1:2" x14ac:dyDescent="0.25">
      <c r="A36" s="7" t="s">
        <v>93</v>
      </c>
      <c r="B36" s="21">
        <v>-998.05806746308883</v>
      </c>
    </row>
    <row r="37" spans="1:2" x14ac:dyDescent="0.25">
      <c r="A37" s="7" t="s">
        <v>57</v>
      </c>
      <c r="B37" s="21">
        <v>0</v>
      </c>
    </row>
    <row r="38" spans="1:2" x14ac:dyDescent="0.25">
      <c r="A38" s="7" t="s">
        <v>171</v>
      </c>
      <c r="B38" s="21">
        <v>0</v>
      </c>
    </row>
    <row r="39" spans="1:2" x14ac:dyDescent="0.25">
      <c r="A39" s="7" t="s">
        <v>49</v>
      </c>
      <c r="B39" s="21">
        <v>-998.05806746308883</v>
      </c>
    </row>
    <row r="40" spans="1:2" x14ac:dyDescent="0.25">
      <c r="A40" s="7" t="s">
        <v>119</v>
      </c>
      <c r="B40" s="21">
        <v>-35130.239861805996</v>
      </c>
    </row>
    <row r="41" spans="1:2" x14ac:dyDescent="0.25">
      <c r="A41" s="7" t="s">
        <v>98</v>
      </c>
      <c r="B41" s="21">
        <v>0</v>
      </c>
    </row>
    <row r="42" spans="1:2" x14ac:dyDescent="0.25">
      <c r="A42" s="7" t="s">
        <v>172</v>
      </c>
      <c r="B42" s="21">
        <v>0</v>
      </c>
    </row>
    <row r="43" spans="1:2" x14ac:dyDescent="0.25">
      <c r="A43" s="7" t="s">
        <v>100</v>
      </c>
      <c r="B43" s="21">
        <v>-998.05806746308883</v>
      </c>
    </row>
    <row r="44" spans="1:2" x14ac:dyDescent="0.25">
      <c r="A44" s="7" t="s">
        <v>75</v>
      </c>
      <c r="B44" s="21">
        <v>0</v>
      </c>
    </row>
    <row r="45" spans="1:2" x14ac:dyDescent="0.25">
      <c r="A45" s="7" t="s">
        <v>109</v>
      </c>
      <c r="B45" s="21">
        <v>-998.05806746308883</v>
      </c>
    </row>
    <row r="46" spans="1:2" x14ac:dyDescent="0.25">
      <c r="A46" s="7" t="s">
        <v>207</v>
      </c>
      <c r="B46" s="21">
        <v>-34326.062950604217</v>
      </c>
    </row>
    <row r="47" spans="1:2" x14ac:dyDescent="0.25">
      <c r="A47" s="7" t="s">
        <v>145</v>
      </c>
      <c r="B47" s="21">
        <v>-4924.3892310554666</v>
      </c>
    </row>
    <row r="48" spans="1:2" x14ac:dyDescent="0.25">
      <c r="A48" s="7" t="s">
        <v>139</v>
      </c>
      <c r="B48" s="21">
        <v>-32631.424538330943</v>
      </c>
    </row>
    <row r="49" spans="1:2" x14ac:dyDescent="0.25">
      <c r="A49" s="7" t="s">
        <v>146</v>
      </c>
      <c r="B49" s="21">
        <v>-56779.685554872245</v>
      </c>
    </row>
    <row r="50" spans="1:2" x14ac:dyDescent="0.25">
      <c r="A50" s="7" t="s">
        <v>173</v>
      </c>
      <c r="B50" s="21">
        <v>0</v>
      </c>
    </row>
    <row r="51" spans="1:2" x14ac:dyDescent="0.25">
      <c r="A51" s="7" t="s">
        <v>174</v>
      </c>
      <c r="B51" s="21">
        <v>0</v>
      </c>
    </row>
    <row r="52" spans="1:2" x14ac:dyDescent="0.25">
      <c r="A52" s="7" t="s">
        <v>87</v>
      </c>
      <c r="B52" s="21">
        <v>-1498.3614301004181</v>
      </c>
    </row>
    <row r="53" spans="1:2" x14ac:dyDescent="0.25">
      <c r="A53" s="7" t="s">
        <v>147</v>
      </c>
      <c r="B53" s="21">
        <v>-1672.9829343244292</v>
      </c>
    </row>
    <row r="54" spans="1:2" x14ac:dyDescent="0.25">
      <c r="A54" s="7" t="s">
        <v>175</v>
      </c>
      <c r="B54" s="21">
        <v>0</v>
      </c>
    </row>
    <row r="55" spans="1:2" x14ac:dyDescent="0.25">
      <c r="A55" s="7" t="s">
        <v>64</v>
      </c>
      <c r="B55" s="21">
        <v>-51734.345366339832</v>
      </c>
    </row>
    <row r="56" spans="1:2" x14ac:dyDescent="0.25">
      <c r="A56" s="7" t="s">
        <v>94</v>
      </c>
      <c r="B56" s="21">
        <v>-55194.161832701611</v>
      </c>
    </row>
    <row r="57" spans="1:2" x14ac:dyDescent="0.25">
      <c r="A57" s="7" t="s">
        <v>176</v>
      </c>
      <c r="B57" s="21">
        <v>0</v>
      </c>
    </row>
    <row r="58" spans="1:2" x14ac:dyDescent="0.25">
      <c r="A58" s="7" t="s">
        <v>127</v>
      </c>
      <c r="B58" s="21">
        <v>-998.05806746308883</v>
      </c>
    </row>
    <row r="59" spans="1:2" x14ac:dyDescent="0.25">
      <c r="A59" s="7" t="s">
        <v>177</v>
      </c>
      <c r="B59" s="21">
        <v>0</v>
      </c>
    </row>
    <row r="60" spans="1:2" x14ac:dyDescent="0.25">
      <c r="A60" s="7" t="s">
        <v>148</v>
      </c>
      <c r="B60" s="21">
        <v>-9045.0264939686167</v>
      </c>
    </row>
    <row r="61" spans="1:2" x14ac:dyDescent="0.25">
      <c r="A61" s="7" t="s">
        <v>149</v>
      </c>
      <c r="B61" s="21">
        <v>-1765.5608286576751</v>
      </c>
    </row>
    <row r="62" spans="1:2" x14ac:dyDescent="0.25">
      <c r="A62" s="7" t="s">
        <v>60</v>
      </c>
      <c r="B62" s="21">
        <v>-998.05806746308883</v>
      </c>
    </row>
    <row r="63" spans="1:2" x14ac:dyDescent="0.25">
      <c r="A63" s="7" t="s">
        <v>178</v>
      </c>
      <c r="B63" s="21">
        <v>0</v>
      </c>
    </row>
    <row r="64" spans="1:2" x14ac:dyDescent="0.25">
      <c r="A64" s="7" t="s">
        <v>90</v>
      </c>
      <c r="B64" s="21">
        <v>-36171.918616535128</v>
      </c>
    </row>
    <row r="65" spans="1:2" x14ac:dyDescent="0.25">
      <c r="A65" s="11" t="s">
        <v>150</v>
      </c>
      <c r="B65" s="21">
        <v>-2620.9292591245216</v>
      </c>
    </row>
    <row r="66" spans="1:2" x14ac:dyDescent="0.25">
      <c r="A66" s="7" t="s">
        <v>70</v>
      </c>
      <c r="B66" s="21">
        <v>-22137.080621369008</v>
      </c>
    </row>
    <row r="67" spans="1:2" x14ac:dyDescent="0.25">
      <c r="A67" s="7" t="s">
        <v>151</v>
      </c>
      <c r="B67" s="21">
        <v>-34326.062950604217</v>
      </c>
    </row>
    <row r="68" spans="1:2" x14ac:dyDescent="0.25">
      <c r="A68" s="7" t="s">
        <v>179</v>
      </c>
      <c r="B68" s="21">
        <v>0</v>
      </c>
    </row>
    <row r="69" spans="1:2" x14ac:dyDescent="0.25">
      <c r="A69" s="7" t="s">
        <v>180</v>
      </c>
      <c r="B69" s="21">
        <v>-745.02821459344796</v>
      </c>
    </row>
    <row r="70" spans="1:2" x14ac:dyDescent="0.25">
      <c r="A70" s="7" t="s">
        <v>101</v>
      </c>
      <c r="B70" s="21">
        <v>-58444.531980404681</v>
      </c>
    </row>
    <row r="71" spans="1:2" x14ac:dyDescent="0.25">
      <c r="A71" s="7" t="s">
        <v>121</v>
      </c>
      <c r="B71" s="21">
        <v>-998.05806746308883</v>
      </c>
    </row>
    <row r="72" spans="1:2" x14ac:dyDescent="0.25">
      <c r="A72" s="7" t="s">
        <v>141</v>
      </c>
      <c r="B72" s="21">
        <v>-34326.062950604217</v>
      </c>
    </row>
    <row r="73" spans="1:2" x14ac:dyDescent="0.25">
      <c r="A73" s="7" t="s">
        <v>181</v>
      </c>
      <c r="B73" s="21">
        <v>0</v>
      </c>
    </row>
    <row r="74" spans="1:2" x14ac:dyDescent="0.25">
      <c r="A74" s="7" t="s">
        <v>152</v>
      </c>
      <c r="B74" s="21">
        <v>0</v>
      </c>
    </row>
    <row r="75" spans="1:2" x14ac:dyDescent="0.25">
      <c r="A75" s="7" t="s">
        <v>55</v>
      </c>
      <c r="B75" s="21">
        <v>-998.05806746308883</v>
      </c>
    </row>
    <row r="76" spans="1:2" x14ac:dyDescent="0.25">
      <c r="A76" s="7" t="s">
        <v>124</v>
      </c>
      <c r="B76" s="21">
        <v>-10585.463028579548</v>
      </c>
    </row>
    <row r="77" spans="1:2" x14ac:dyDescent="0.25">
      <c r="A77" s="7" t="s">
        <v>153</v>
      </c>
      <c r="B77" s="21">
        <v>-1149.3564268056687</v>
      </c>
    </row>
    <row r="78" spans="1:2" x14ac:dyDescent="0.25">
      <c r="A78" s="7" t="s">
        <v>122</v>
      </c>
      <c r="B78" s="21">
        <v>-998.05806746308883</v>
      </c>
    </row>
    <row r="79" spans="1:2" x14ac:dyDescent="0.25">
      <c r="A79" s="7" t="s">
        <v>15</v>
      </c>
      <c r="B79" s="21">
        <v>-998.05806746308883</v>
      </c>
    </row>
    <row r="80" spans="1:2" x14ac:dyDescent="0.25">
      <c r="A80" s="7" t="s">
        <v>182</v>
      </c>
      <c r="B80" s="21">
        <v>0</v>
      </c>
    </row>
    <row r="81" spans="1:2" x14ac:dyDescent="0.25">
      <c r="A81" s="7" t="s">
        <v>105</v>
      </c>
      <c r="B81" s="21">
        <v>0</v>
      </c>
    </row>
    <row r="82" spans="1:2" x14ac:dyDescent="0.25">
      <c r="A82" s="7" t="s">
        <v>51</v>
      </c>
      <c r="B82" s="21">
        <v>-998.05806746308883</v>
      </c>
    </row>
    <row r="83" spans="1:2" x14ac:dyDescent="0.25">
      <c r="A83" s="7" t="s">
        <v>384</v>
      </c>
      <c r="B83" s="21">
        <v>0</v>
      </c>
    </row>
    <row r="84" spans="1:2" x14ac:dyDescent="0.25">
      <c r="A84" s="7" t="s">
        <v>73</v>
      </c>
      <c r="B84" s="21">
        <v>-2459.313517945166</v>
      </c>
    </row>
    <row r="85" spans="1:2" x14ac:dyDescent="0.25">
      <c r="A85" s="7" t="s">
        <v>372</v>
      </c>
      <c r="B85" s="21">
        <v>-4134.5872669044802</v>
      </c>
    </row>
    <row r="86" spans="1:2" x14ac:dyDescent="0.25">
      <c r="A86" s="7" t="s">
        <v>61</v>
      </c>
      <c r="B86" s="21">
        <v>-998.05806746308883</v>
      </c>
    </row>
    <row r="87" spans="1:2" x14ac:dyDescent="0.25">
      <c r="A87" s="7" t="s">
        <v>53</v>
      </c>
      <c r="B87" s="21">
        <v>0</v>
      </c>
    </row>
    <row r="88" spans="1:2" x14ac:dyDescent="0.25">
      <c r="A88" s="7" t="s">
        <v>154</v>
      </c>
      <c r="B88" s="21">
        <v>-20804.170428628277</v>
      </c>
    </row>
    <row r="89" spans="1:2" x14ac:dyDescent="0.25">
      <c r="A89" s="7" t="s">
        <v>86</v>
      </c>
      <c r="B89" s="21">
        <v>-13732.628697422502</v>
      </c>
    </row>
    <row r="90" spans="1:2" x14ac:dyDescent="0.25">
      <c r="A90" s="7" t="s">
        <v>155</v>
      </c>
      <c r="B90" s="21">
        <v>-1694.2271453428748</v>
      </c>
    </row>
    <row r="91" spans="1:2" x14ac:dyDescent="0.25">
      <c r="A91" s="7" t="s">
        <v>80</v>
      </c>
      <c r="B91" s="21">
        <v>-1765.5608286576751</v>
      </c>
    </row>
    <row r="92" spans="1:2" x14ac:dyDescent="0.25">
      <c r="A92" s="7" t="s">
        <v>12</v>
      </c>
      <c r="B92" s="21">
        <v>-998.05806746308883</v>
      </c>
    </row>
    <row r="93" spans="1:2" x14ac:dyDescent="0.25">
      <c r="A93" s="7" t="s">
        <v>125</v>
      </c>
      <c r="B93" s="21">
        <v>-56779.685554872245</v>
      </c>
    </row>
    <row r="94" spans="1:2" x14ac:dyDescent="0.25">
      <c r="A94" s="7" t="s">
        <v>81</v>
      </c>
      <c r="B94" s="21">
        <v>-998.05806746308883</v>
      </c>
    </row>
    <row r="95" spans="1:2" x14ac:dyDescent="0.25">
      <c r="A95" s="7" t="s">
        <v>137</v>
      </c>
      <c r="B95" s="21">
        <v>-56779.685554872245</v>
      </c>
    </row>
    <row r="96" spans="1:2" x14ac:dyDescent="0.25">
      <c r="A96" s="7" t="s">
        <v>68</v>
      </c>
      <c r="B96" s="21">
        <v>-19365.497376425017</v>
      </c>
    </row>
    <row r="97" spans="1:2" x14ac:dyDescent="0.25">
      <c r="A97" s="7" t="s">
        <v>91</v>
      </c>
      <c r="B97" s="21">
        <v>-57640.99148043451</v>
      </c>
    </row>
    <row r="98" spans="1:2" x14ac:dyDescent="0.25">
      <c r="A98" s="7" t="s">
        <v>183</v>
      </c>
      <c r="B98" s="21">
        <v>0</v>
      </c>
    </row>
    <row r="99" spans="1:2" x14ac:dyDescent="0.25">
      <c r="A99" s="7" t="s">
        <v>130</v>
      </c>
      <c r="B99" s="21">
        <v>-58444.531980404681</v>
      </c>
    </row>
    <row r="100" spans="1:2" x14ac:dyDescent="0.25">
      <c r="A100" s="7" t="s">
        <v>7</v>
      </c>
      <c r="B100" s="21">
        <v>-998.05806746308883</v>
      </c>
    </row>
    <row r="101" spans="1:2" x14ac:dyDescent="0.25">
      <c r="A101" s="7" t="s">
        <v>82</v>
      </c>
      <c r="B101" s="21">
        <v>-56161.426014498691</v>
      </c>
    </row>
    <row r="102" spans="1:2" x14ac:dyDescent="0.25">
      <c r="A102" s="7" t="s">
        <v>156</v>
      </c>
      <c r="B102" s="21">
        <v>-15459.787594913176</v>
      </c>
    </row>
    <row r="103" spans="1:2" x14ac:dyDescent="0.25">
      <c r="A103" s="7" t="s">
        <v>157</v>
      </c>
      <c r="B103" s="21">
        <v>-19739.487767548108</v>
      </c>
    </row>
    <row r="104" spans="1:2" x14ac:dyDescent="0.25">
      <c r="A104" s="7" t="s">
        <v>184</v>
      </c>
      <c r="B104" s="21">
        <v>0</v>
      </c>
    </row>
    <row r="105" spans="1:2" x14ac:dyDescent="0.25">
      <c r="A105" s="7" t="s">
        <v>99</v>
      </c>
      <c r="B105" s="21">
        <v>-998.05806746308883</v>
      </c>
    </row>
    <row r="106" spans="1:2" x14ac:dyDescent="0.25">
      <c r="A106" s="7" t="s">
        <v>185</v>
      </c>
      <c r="B106" s="21">
        <v>0</v>
      </c>
    </row>
    <row r="107" spans="1:2" x14ac:dyDescent="0.25">
      <c r="A107" s="7" t="s">
        <v>388</v>
      </c>
      <c r="B107" s="21">
        <v>-3049.8176645075837</v>
      </c>
    </row>
    <row r="108" spans="1:2" x14ac:dyDescent="0.25">
      <c r="A108" s="7" t="s">
        <v>10</v>
      </c>
      <c r="B108" s="21">
        <v>-998.05806746308883</v>
      </c>
    </row>
    <row r="109" spans="1:2" x14ac:dyDescent="0.25">
      <c r="A109" s="7" t="s">
        <v>76</v>
      </c>
      <c r="B109" s="21">
        <v>-998.05806746308883</v>
      </c>
    </row>
    <row r="110" spans="1:2" x14ac:dyDescent="0.25">
      <c r="A110" s="7" t="s">
        <v>17</v>
      </c>
      <c r="B110" s="21">
        <v>-2186.7240761338185</v>
      </c>
    </row>
    <row r="111" spans="1:2" x14ac:dyDescent="0.25">
      <c r="A111" s="11" t="s">
        <v>132</v>
      </c>
      <c r="B111" s="21">
        <v>0</v>
      </c>
    </row>
    <row r="112" spans="1:2" x14ac:dyDescent="0.25">
      <c r="A112" s="7" t="s">
        <v>186</v>
      </c>
      <c r="B112" s="21">
        <v>-14081.053511310167</v>
      </c>
    </row>
    <row r="113" spans="1:2" x14ac:dyDescent="0.25">
      <c r="A113" s="7" t="s">
        <v>50</v>
      </c>
      <c r="B113" s="21">
        <v>-998.05806746308883</v>
      </c>
    </row>
    <row r="114" spans="1:2" x14ac:dyDescent="0.25">
      <c r="A114" s="7" t="s">
        <v>187</v>
      </c>
      <c r="B114" s="21">
        <v>0</v>
      </c>
    </row>
    <row r="115" spans="1:2" x14ac:dyDescent="0.25">
      <c r="A115" s="7" t="s">
        <v>11</v>
      </c>
      <c r="B115" s="21">
        <v>-2147.4144942687576</v>
      </c>
    </row>
    <row r="116" spans="1:2" x14ac:dyDescent="0.25">
      <c r="A116" s="7" t="s">
        <v>158</v>
      </c>
      <c r="B116" s="21">
        <v>-50982.28780762008</v>
      </c>
    </row>
    <row r="117" spans="1:2" x14ac:dyDescent="0.25">
      <c r="A117" s="7" t="s">
        <v>3</v>
      </c>
      <c r="B117" s="21">
        <v>-7525.3429023267527</v>
      </c>
    </row>
    <row r="118" spans="1:2" x14ac:dyDescent="0.25">
      <c r="A118" s="5" t="s">
        <v>71</v>
      </c>
      <c r="B118" s="21">
        <v>0</v>
      </c>
    </row>
    <row r="119" spans="1:2" x14ac:dyDescent="0.25">
      <c r="A119" s="5" t="s">
        <v>65</v>
      </c>
      <c r="B119" s="21">
        <v>-34326.062950604217</v>
      </c>
    </row>
    <row r="120" spans="1:2" x14ac:dyDescent="0.25">
      <c r="A120" s="5" t="s">
        <v>69</v>
      </c>
      <c r="B120" s="21">
        <v>-13732.628697422502</v>
      </c>
    </row>
    <row r="121" spans="1:2" x14ac:dyDescent="0.25">
      <c r="A121" s="5" t="s">
        <v>19</v>
      </c>
      <c r="B121" s="21">
        <v>0</v>
      </c>
    </row>
    <row r="122" spans="1:2" x14ac:dyDescent="0.25">
      <c r="A122" s="5" t="s">
        <v>5</v>
      </c>
      <c r="B122" s="21">
        <v>-253.02985286964091</v>
      </c>
    </row>
    <row r="123" spans="1:2" x14ac:dyDescent="0.25">
      <c r="A123" s="5" t="s">
        <v>188</v>
      </c>
      <c r="B123" s="21">
        <v>0</v>
      </c>
    </row>
    <row r="124" spans="1:2" x14ac:dyDescent="0.25">
      <c r="A124" s="5" t="s">
        <v>85</v>
      </c>
      <c r="B124" s="21">
        <v>-998.05806746308883</v>
      </c>
    </row>
    <row r="125" spans="1:2" x14ac:dyDescent="0.25">
      <c r="A125" s="5" t="s">
        <v>189</v>
      </c>
      <c r="B125" s="21">
        <v>0</v>
      </c>
    </row>
    <row r="126" spans="1:2" x14ac:dyDescent="0.25">
      <c r="A126" s="5" t="s">
        <v>59</v>
      </c>
      <c r="B126" s="21">
        <v>-998.05806746308883</v>
      </c>
    </row>
    <row r="127" spans="1:2" x14ac:dyDescent="0.25">
      <c r="A127" s="5" t="s">
        <v>131</v>
      </c>
      <c r="B127" s="21">
        <v>-56779.685554872245</v>
      </c>
    </row>
    <row r="128" spans="1:2" x14ac:dyDescent="0.25">
      <c r="A128" s="5" t="s">
        <v>209</v>
      </c>
      <c r="B128" s="21">
        <v>0</v>
      </c>
    </row>
    <row r="129" spans="1:2" x14ac:dyDescent="0.25">
      <c r="A129" s="5" t="s">
        <v>6</v>
      </c>
      <c r="B129" s="21">
        <v>-998.05806746308883</v>
      </c>
    </row>
    <row r="130" spans="1:2" x14ac:dyDescent="0.25">
      <c r="A130" s="5" t="s">
        <v>8</v>
      </c>
      <c r="B130" s="21">
        <v>0</v>
      </c>
    </row>
    <row r="131" spans="1:2" x14ac:dyDescent="0.25">
      <c r="A131" s="5" t="s">
        <v>190</v>
      </c>
      <c r="B131" s="21">
        <v>-8687.5021818096884</v>
      </c>
    </row>
    <row r="132" spans="1:2" x14ac:dyDescent="0.25">
      <c r="A132" s="5" t="s">
        <v>106</v>
      </c>
      <c r="B132" s="21">
        <v>0</v>
      </c>
    </row>
    <row r="133" spans="1:2" x14ac:dyDescent="0.25">
      <c r="A133" s="5" t="s">
        <v>271</v>
      </c>
      <c r="B133" s="21">
        <v>-1408.903933102456</v>
      </c>
    </row>
    <row r="134" spans="1:2" x14ac:dyDescent="0.25">
      <c r="A134" s="5" t="s">
        <v>191</v>
      </c>
      <c r="B134" s="21">
        <v>0</v>
      </c>
    </row>
    <row r="135" spans="1:2" x14ac:dyDescent="0.25">
      <c r="A135" s="5" t="s">
        <v>16</v>
      </c>
      <c r="B135" s="21">
        <v>-6445.6388029169038</v>
      </c>
    </row>
    <row r="136" spans="1:2" x14ac:dyDescent="0.25">
      <c r="A136" s="5" t="s">
        <v>159</v>
      </c>
      <c r="B136" s="21">
        <v>-13582.660836505411</v>
      </c>
    </row>
    <row r="137" spans="1:2" x14ac:dyDescent="0.25">
      <c r="A137" s="5" t="s">
        <v>192</v>
      </c>
      <c r="B137" s="21">
        <v>0</v>
      </c>
    </row>
    <row r="138" spans="1:2" x14ac:dyDescent="0.25">
      <c r="A138" s="5" t="s">
        <v>160</v>
      </c>
      <c r="B138" s="21">
        <v>-1163.6842665434583</v>
      </c>
    </row>
    <row r="139" spans="1:2" x14ac:dyDescent="0.25">
      <c r="A139" s="5" t="s">
        <v>84</v>
      </c>
      <c r="B139" s="21">
        <v>-998.05806746308883</v>
      </c>
    </row>
    <row r="140" spans="1:2" x14ac:dyDescent="0.25">
      <c r="A140" s="5" t="s">
        <v>77</v>
      </c>
      <c r="B140" s="21">
        <v>-998.05806746308883</v>
      </c>
    </row>
    <row r="141" spans="1:2" x14ac:dyDescent="0.25">
      <c r="A141" s="5" t="s">
        <v>126</v>
      </c>
      <c r="B141" s="21">
        <v>-58444.531980404681</v>
      </c>
    </row>
    <row r="142" spans="1:2" x14ac:dyDescent="0.25">
      <c r="A142" s="5" t="s">
        <v>129</v>
      </c>
      <c r="B142" s="21">
        <v>-58444.531980404681</v>
      </c>
    </row>
    <row r="143" spans="1:2" x14ac:dyDescent="0.25">
      <c r="A143" s="5" t="s">
        <v>378</v>
      </c>
      <c r="B143" s="21">
        <v>0</v>
      </c>
    </row>
    <row r="144" spans="1:2" x14ac:dyDescent="0.25">
      <c r="A144" s="5" t="s">
        <v>83</v>
      </c>
      <c r="B144" s="21">
        <v>-998.05806746308883</v>
      </c>
    </row>
    <row r="145" spans="1:2" x14ac:dyDescent="0.25">
      <c r="A145" s="5" t="s">
        <v>52</v>
      </c>
      <c r="B145" s="21">
        <v>-2851.8140336807865</v>
      </c>
    </row>
    <row r="146" spans="1:2" x14ac:dyDescent="0.25">
      <c r="A146" s="5" t="s">
        <v>58</v>
      </c>
      <c r="B146" s="21">
        <v>-52492.536592265904</v>
      </c>
    </row>
    <row r="147" spans="1:2" x14ac:dyDescent="0.25">
      <c r="A147" s="5" t="s">
        <v>193</v>
      </c>
      <c r="B147" s="21">
        <v>0</v>
      </c>
    </row>
    <row r="148" spans="1:2" x14ac:dyDescent="0.25">
      <c r="A148" s="5" t="s">
        <v>63</v>
      </c>
      <c r="B148" s="21">
        <v>0</v>
      </c>
    </row>
    <row r="149" spans="1:2" x14ac:dyDescent="0.25">
      <c r="A149" s="5" t="s">
        <v>194</v>
      </c>
      <c r="B149" s="21">
        <v>0</v>
      </c>
    </row>
    <row r="150" spans="1:2" x14ac:dyDescent="0.25">
      <c r="A150" s="5" t="s">
        <v>140</v>
      </c>
      <c r="B150" s="21">
        <v>-58444.531980404681</v>
      </c>
    </row>
    <row r="151" spans="1:2" x14ac:dyDescent="0.25">
      <c r="A151" s="5" t="s">
        <v>161</v>
      </c>
      <c r="B151" s="21">
        <v>-6527.2848348636644</v>
      </c>
    </row>
    <row r="152" spans="1:2" x14ac:dyDescent="0.25">
      <c r="A152" s="5" t="s">
        <v>108</v>
      </c>
      <c r="B152" s="21">
        <v>0</v>
      </c>
    </row>
    <row r="153" spans="1:2" x14ac:dyDescent="0.25">
      <c r="A153" s="5" t="s">
        <v>162</v>
      </c>
      <c r="B153" s="21">
        <v>-7150.6401505852045</v>
      </c>
    </row>
    <row r="154" spans="1:2" x14ac:dyDescent="0.25">
      <c r="A154" s="5" t="s">
        <v>18</v>
      </c>
      <c r="B154" s="21">
        <v>-998.05806746308883</v>
      </c>
    </row>
    <row r="155" spans="1:2" x14ac:dyDescent="0.25">
      <c r="A155" s="5" t="s">
        <v>13</v>
      </c>
      <c r="B155" s="21">
        <v>-998.05806746308883</v>
      </c>
    </row>
    <row r="156" spans="1:2" x14ac:dyDescent="0.25">
      <c r="A156" s="5" t="s">
        <v>79</v>
      </c>
      <c r="B156" s="21">
        <v>-998.05806746308883</v>
      </c>
    </row>
    <row r="157" spans="1:2" x14ac:dyDescent="0.25">
      <c r="A157" s="5" t="s">
        <v>195</v>
      </c>
      <c r="B157" s="21">
        <v>0</v>
      </c>
    </row>
    <row r="158" spans="1:2" x14ac:dyDescent="0.25">
      <c r="A158" s="5" t="s">
        <v>88</v>
      </c>
      <c r="B158" s="21">
        <v>-998.05806746308883</v>
      </c>
    </row>
    <row r="159" spans="1:2" x14ac:dyDescent="0.25">
      <c r="A159" s="5" t="s">
        <v>67</v>
      </c>
      <c r="B159" s="21">
        <v>-998.05806746308883</v>
      </c>
    </row>
    <row r="160" spans="1:2" x14ac:dyDescent="0.25">
      <c r="A160" s="5" t="s">
        <v>196</v>
      </c>
      <c r="B160" s="21">
        <v>0</v>
      </c>
    </row>
    <row r="161" spans="1:2" x14ac:dyDescent="0.25">
      <c r="A161" s="5" t="s">
        <v>128</v>
      </c>
      <c r="B161" s="21">
        <v>-58444.531980404681</v>
      </c>
    </row>
    <row r="162" spans="1:2" x14ac:dyDescent="0.25">
      <c r="A162" s="5" t="s">
        <v>197</v>
      </c>
      <c r="B162" s="21">
        <v>0</v>
      </c>
    </row>
    <row r="163" spans="1:2" x14ac:dyDescent="0.25">
      <c r="A163" s="5" t="s">
        <v>66</v>
      </c>
      <c r="B163" s="21">
        <v>-998.05806746308883</v>
      </c>
    </row>
    <row r="164" spans="1:2" x14ac:dyDescent="0.25">
      <c r="A164" s="5" t="s">
        <v>92</v>
      </c>
      <c r="B164" s="21">
        <v>-998.05806746308883</v>
      </c>
    </row>
    <row r="165" spans="1:2" x14ac:dyDescent="0.25">
      <c r="A165" s="5" t="s">
        <v>95</v>
      </c>
      <c r="B165" s="21">
        <v>-13732.628697422502</v>
      </c>
    </row>
    <row r="166" spans="1:2" x14ac:dyDescent="0.25">
      <c r="A166" s="5" t="s">
        <v>198</v>
      </c>
      <c r="B166" s="21">
        <v>-32509.310602681475</v>
      </c>
    </row>
    <row r="177" s="1" customFormat="1" x14ac:dyDescent="0.25"/>
    <row r="178" s="1" customFormat="1" x14ac:dyDescent="0.25"/>
    <row r="179" s="1" customFormat="1" x14ac:dyDescent="0.25"/>
    <row r="180" s="1" customFormat="1" x14ac:dyDescent="0.25"/>
    <row r="181" s="1" customFormat="1" x14ac:dyDescent="0.25"/>
    <row r="182" s="1" customFormat="1" x14ac:dyDescent="0.25"/>
    <row r="183" s="1" customFormat="1" x14ac:dyDescent="0.25"/>
    <row r="184" s="1" customFormat="1" x14ac:dyDescent="0.25"/>
    <row r="185" s="1" customFormat="1" x14ac:dyDescent="0.25"/>
    <row r="186" s="1" customFormat="1" x14ac:dyDescent="0.25"/>
    <row r="187" s="1" customFormat="1" x14ac:dyDescent="0.25"/>
    <row r="188" s="1" customFormat="1" x14ac:dyDescent="0.25"/>
    <row r="189" s="1" customFormat="1" x14ac:dyDescent="0.25"/>
    <row r="190" s="1" customFormat="1" x14ac:dyDescent="0.25"/>
    <row r="191" s="1" customFormat="1" x14ac:dyDescent="0.25"/>
    <row r="192" s="1" customFormat="1" x14ac:dyDescent="0.25"/>
    <row r="193" s="1" customFormat="1" x14ac:dyDescent="0.25"/>
    <row r="194" s="1" customFormat="1" x14ac:dyDescent="0.25"/>
    <row r="195" s="1" customFormat="1" x14ac:dyDescent="0.25"/>
    <row r="196" s="1" customFormat="1" x14ac:dyDescent="0.25"/>
    <row r="197" s="1" customFormat="1" x14ac:dyDescent="0.25"/>
    <row r="198" s="1" customFormat="1" x14ac:dyDescent="0.25"/>
    <row r="199" s="1" customFormat="1" x14ac:dyDescent="0.25"/>
    <row r="200" s="1" customFormat="1" x14ac:dyDescent="0.25"/>
    <row r="201" s="1" customFormat="1" x14ac:dyDescent="0.25"/>
    <row r="202" s="1" customFormat="1" x14ac:dyDescent="0.25"/>
    <row r="203" s="1" customFormat="1" x14ac:dyDescent="0.25"/>
    <row r="204" s="1" customFormat="1" x14ac:dyDescent="0.25"/>
    <row r="205" s="1" customFormat="1" x14ac:dyDescent="0.25"/>
    <row r="206" s="1" customFormat="1" x14ac:dyDescent="0.25"/>
    <row r="207" s="1" customFormat="1" x14ac:dyDescent="0.25"/>
    <row r="208" s="1" customFormat="1" x14ac:dyDescent="0.25"/>
    <row r="209" s="1" customFormat="1" x14ac:dyDescent="0.25"/>
    <row r="210" s="1" customFormat="1" x14ac:dyDescent="0.25"/>
    <row r="211" s="1" customFormat="1" x14ac:dyDescent="0.25"/>
    <row r="212" s="1" customFormat="1" x14ac:dyDescent="0.25"/>
    <row r="213" s="1" customFormat="1" x14ac:dyDescent="0.25"/>
    <row r="214" s="1" customFormat="1" x14ac:dyDescent="0.25"/>
    <row r="215" s="1" customFormat="1" x14ac:dyDescent="0.25"/>
    <row r="216" s="1" customFormat="1" x14ac:dyDescent="0.25"/>
    <row r="217" s="1" customFormat="1" x14ac:dyDescent="0.25"/>
    <row r="218" s="1" customFormat="1" x14ac:dyDescent="0.25"/>
    <row r="219" s="1" customFormat="1" x14ac:dyDescent="0.25"/>
    <row r="220" s="1" customFormat="1" x14ac:dyDescent="0.25"/>
    <row r="221" s="1" customFormat="1" x14ac:dyDescent="0.25"/>
    <row r="222" s="1" customFormat="1" x14ac:dyDescent="0.25"/>
    <row r="223" s="1" customFormat="1" x14ac:dyDescent="0.25"/>
    <row r="224" s="1" customFormat="1" x14ac:dyDescent="0.25"/>
    <row r="225" s="1" customFormat="1" x14ac:dyDescent="0.25"/>
    <row r="226" s="1" customFormat="1" x14ac:dyDescent="0.25"/>
    <row r="227" s="1" customFormat="1" x14ac:dyDescent="0.25"/>
    <row r="228" s="1" customFormat="1" x14ac:dyDescent="0.25"/>
    <row r="229" s="1" customFormat="1" x14ac:dyDescent="0.25"/>
    <row r="230" s="1" customFormat="1" x14ac:dyDescent="0.25"/>
    <row r="231" s="1" customFormat="1" x14ac:dyDescent="0.25"/>
    <row r="232" s="1" customFormat="1" x14ac:dyDescent="0.25"/>
    <row r="233" s="1" customFormat="1" x14ac:dyDescent="0.25"/>
    <row r="234" s="1" customFormat="1" x14ac:dyDescent="0.25"/>
    <row r="235" s="1" customFormat="1" x14ac:dyDescent="0.25"/>
    <row r="236" s="1" customFormat="1" x14ac:dyDescent="0.25"/>
    <row r="237" s="1" customFormat="1" x14ac:dyDescent="0.25"/>
    <row r="238" s="1" customFormat="1" x14ac:dyDescent="0.25"/>
    <row r="239" s="1" customFormat="1" x14ac:dyDescent="0.25"/>
    <row r="240" s="1" customFormat="1" x14ac:dyDescent="0.25"/>
    <row r="241" s="1" customFormat="1" x14ac:dyDescent="0.25"/>
    <row r="242" s="1" customFormat="1" x14ac:dyDescent="0.25"/>
    <row r="243" s="1" customFormat="1" x14ac:dyDescent="0.25"/>
    <row r="244" s="1" customFormat="1" x14ac:dyDescent="0.25"/>
    <row r="245" s="1" customFormat="1" x14ac:dyDescent="0.25"/>
    <row r="246" s="1" customFormat="1" x14ac:dyDescent="0.25"/>
    <row r="247" s="1" customFormat="1" x14ac:dyDescent="0.25"/>
    <row r="248" s="1" customFormat="1" x14ac:dyDescent="0.25"/>
    <row r="249" s="1" customFormat="1" x14ac:dyDescent="0.25"/>
    <row r="250" s="1" customFormat="1" x14ac:dyDescent="0.25"/>
    <row r="251" s="1" customFormat="1" x14ac:dyDescent="0.25"/>
    <row r="252" s="1" customFormat="1" x14ac:dyDescent="0.25"/>
    <row r="253" s="1" customFormat="1" x14ac:dyDescent="0.25"/>
    <row r="254" s="1" customFormat="1" x14ac:dyDescent="0.25"/>
    <row r="255" s="1" customFormat="1" x14ac:dyDescent="0.25"/>
    <row r="256" s="1" customFormat="1" x14ac:dyDescent="0.25"/>
    <row r="257" s="1" customFormat="1" x14ac:dyDescent="0.25"/>
    <row r="258" s="1" customFormat="1" x14ac:dyDescent="0.25"/>
    <row r="259" s="1" customFormat="1" x14ac:dyDescent="0.25"/>
    <row r="260" s="1" customFormat="1" x14ac:dyDescent="0.25"/>
    <row r="261" s="1" customFormat="1" x14ac:dyDescent="0.25"/>
    <row r="262" s="1" customFormat="1" x14ac:dyDescent="0.25"/>
    <row r="263" s="1" customFormat="1" x14ac:dyDescent="0.25"/>
    <row r="264" s="1" customFormat="1" x14ac:dyDescent="0.25"/>
    <row r="265" s="1" customFormat="1" x14ac:dyDescent="0.25"/>
    <row r="266" s="1" customFormat="1" x14ac:dyDescent="0.25"/>
    <row r="267" s="1" customFormat="1" x14ac:dyDescent="0.25"/>
    <row r="268" s="1" customFormat="1" x14ac:dyDescent="0.25"/>
    <row r="269" s="1" customFormat="1" x14ac:dyDescent="0.25"/>
    <row r="270" s="1" customFormat="1" x14ac:dyDescent="0.25"/>
    <row r="271" s="1" customFormat="1" x14ac:dyDescent="0.25"/>
    <row r="272" s="1" customFormat="1" x14ac:dyDescent="0.25"/>
    <row r="273" s="1" customFormat="1" x14ac:dyDescent="0.25"/>
    <row r="274" s="1" customFormat="1" x14ac:dyDescent="0.25"/>
    <row r="275" s="1" customFormat="1" x14ac:dyDescent="0.25"/>
    <row r="276" s="1" customFormat="1" x14ac:dyDescent="0.25"/>
    <row r="277" s="1" customFormat="1" x14ac:dyDescent="0.25"/>
    <row r="278" s="1" customFormat="1" x14ac:dyDescent="0.25"/>
    <row r="279" s="1" customFormat="1" x14ac:dyDescent="0.25"/>
    <row r="280" s="1" customFormat="1" x14ac:dyDescent="0.25"/>
    <row r="281" s="1" customFormat="1" x14ac:dyDescent="0.25"/>
    <row r="282" s="1" customFormat="1" x14ac:dyDescent="0.25"/>
    <row r="283" s="1" customFormat="1" x14ac:dyDescent="0.25"/>
    <row r="284" s="1" customFormat="1" x14ac:dyDescent="0.25"/>
    <row r="285" s="1" customFormat="1" x14ac:dyDescent="0.25"/>
    <row r="286" s="1" customFormat="1" x14ac:dyDescent="0.25"/>
    <row r="287" s="1" customFormat="1" x14ac:dyDescent="0.25"/>
    <row r="288" s="1" customFormat="1" x14ac:dyDescent="0.25"/>
    <row r="289" s="1" customFormat="1" x14ac:dyDescent="0.25"/>
    <row r="290" s="1" customFormat="1" x14ac:dyDescent="0.25"/>
    <row r="291" s="1" customFormat="1" x14ac:dyDescent="0.25"/>
    <row r="292" s="1" customFormat="1" x14ac:dyDescent="0.25"/>
    <row r="293" s="1" customFormat="1" x14ac:dyDescent="0.25"/>
    <row r="294" s="1" customFormat="1" x14ac:dyDescent="0.25"/>
    <row r="295" s="1" customFormat="1" x14ac:dyDescent="0.25"/>
    <row r="296" s="1" customFormat="1" x14ac:dyDescent="0.25"/>
    <row r="297" s="1" customFormat="1" x14ac:dyDescent="0.25"/>
    <row r="298" s="1" customFormat="1" x14ac:dyDescent="0.25"/>
    <row r="299" s="1" customFormat="1" x14ac:dyDescent="0.25"/>
    <row r="300" s="1" customFormat="1" x14ac:dyDescent="0.25"/>
    <row r="301" s="1" customFormat="1" x14ac:dyDescent="0.25"/>
    <row r="302" s="1" customFormat="1" x14ac:dyDescent="0.25"/>
    <row r="303" s="1" customFormat="1" x14ac:dyDescent="0.25"/>
    <row r="304" s="1" customFormat="1" x14ac:dyDescent="0.25"/>
    <row r="305" s="1" customFormat="1" x14ac:dyDescent="0.25"/>
    <row r="306" s="1" customFormat="1" x14ac:dyDescent="0.25"/>
    <row r="307" s="1" customFormat="1" x14ac:dyDescent="0.25"/>
    <row r="308" s="1" customFormat="1" x14ac:dyDescent="0.25"/>
    <row r="309" s="1" customFormat="1" x14ac:dyDescent="0.25"/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5E0F8-D1DC-402B-B684-C47D6131C3EB}">
  <dimension ref="A2:G10"/>
  <sheetViews>
    <sheetView workbookViewId="0">
      <selection activeCell="B3" sqref="B3"/>
    </sheetView>
  </sheetViews>
  <sheetFormatPr defaultColWidth="9.1796875" defaultRowHeight="12.5" x14ac:dyDescent="0.25"/>
  <cols>
    <col min="1" max="1" width="43.1796875" style="1" customWidth="1"/>
    <col min="2" max="2" width="30.54296875" style="1" customWidth="1"/>
    <col min="3" max="3" width="14" style="1" bestFit="1" customWidth="1"/>
    <col min="4" max="4" width="12.7265625" style="1" bestFit="1" customWidth="1"/>
    <col min="5" max="6" width="9.1796875" style="1"/>
    <col min="7" max="7" width="13.81640625" style="1" bestFit="1" customWidth="1"/>
    <col min="8" max="16384" width="9.1796875" style="1"/>
  </cols>
  <sheetData>
    <row r="2" spans="1:7" ht="15" customHeight="1" x14ac:dyDescent="0.3">
      <c r="B2" s="2" t="str">
        <f>Índice!A8</f>
        <v>MÊS DE COMPETÊNCIA: Julho de 2025</v>
      </c>
      <c r="C2" s="3"/>
    </row>
    <row r="3" spans="1:7" ht="17.25" customHeight="1" x14ac:dyDescent="0.3">
      <c r="B3" s="2"/>
      <c r="C3" s="3"/>
    </row>
    <row r="5" spans="1:7" ht="13" x14ac:dyDescent="0.3">
      <c r="A5" s="2" t="s">
        <v>611</v>
      </c>
    </row>
    <row r="6" spans="1:7" x14ac:dyDescent="0.25">
      <c r="A6" s="1" t="s">
        <v>606</v>
      </c>
    </row>
    <row r="8" spans="1:7" ht="13" x14ac:dyDescent="0.3">
      <c r="A8" s="27" t="s">
        <v>501</v>
      </c>
      <c r="B8" s="28" t="s">
        <v>782</v>
      </c>
    </row>
    <row r="9" spans="1:7" x14ac:dyDescent="0.25">
      <c r="A9" s="29" t="s">
        <v>607</v>
      </c>
      <c r="B9" s="32">
        <v>5835300.29</v>
      </c>
      <c r="G9" s="13"/>
    </row>
    <row r="10" spans="1:7" x14ac:dyDescent="0.25">
      <c r="A10" s="29" t="s">
        <v>505</v>
      </c>
      <c r="B10" s="30">
        <v>-5835300.29</v>
      </c>
      <c r="D10" s="13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47325-6F60-41AF-B308-0640F9B78FCB}">
  <dimension ref="A2:G11"/>
  <sheetViews>
    <sheetView workbookViewId="0">
      <selection activeCell="B3" sqref="B3"/>
    </sheetView>
  </sheetViews>
  <sheetFormatPr defaultColWidth="9.1796875" defaultRowHeight="12.5" x14ac:dyDescent="0.25"/>
  <cols>
    <col min="1" max="1" width="43.1796875" style="1" customWidth="1"/>
    <col min="2" max="2" width="30.54296875" style="1" customWidth="1"/>
    <col min="3" max="3" width="14" style="1" bestFit="1" customWidth="1"/>
    <col min="4" max="4" width="11.1796875" style="1" bestFit="1" customWidth="1"/>
    <col min="5" max="5" width="12.7265625" style="1" bestFit="1" customWidth="1"/>
    <col min="6" max="6" width="9.1796875" style="1"/>
    <col min="7" max="7" width="13.81640625" style="1" bestFit="1" customWidth="1"/>
    <col min="8" max="16384" width="9.1796875" style="1"/>
  </cols>
  <sheetData>
    <row r="2" spans="1:7" ht="15" customHeight="1" x14ac:dyDescent="0.3">
      <c r="B2" s="2" t="str">
        <f>Índice!A8</f>
        <v>MÊS DE COMPETÊNCIA: Julho de 2025</v>
      </c>
      <c r="C2" s="3"/>
    </row>
    <row r="3" spans="1:7" ht="17.25" customHeight="1" x14ac:dyDescent="0.3">
      <c r="B3" s="2"/>
      <c r="C3" s="3"/>
    </row>
    <row r="5" spans="1:7" ht="13" x14ac:dyDescent="0.3">
      <c r="A5" s="2" t="s">
        <v>593</v>
      </c>
    </row>
    <row r="6" spans="1:7" x14ac:dyDescent="0.25">
      <c r="A6" s="1" t="s">
        <v>507</v>
      </c>
    </row>
    <row r="8" spans="1:7" ht="13" x14ac:dyDescent="0.3">
      <c r="A8" s="27" t="s">
        <v>501</v>
      </c>
      <c r="B8" s="28" t="s">
        <v>783</v>
      </c>
    </row>
    <row r="9" spans="1:7" x14ac:dyDescent="0.25">
      <c r="A9" s="29" t="s">
        <v>163</v>
      </c>
      <c r="B9" s="30">
        <v>2722528.1</v>
      </c>
      <c r="D9" s="13"/>
      <c r="E9" s="13"/>
      <c r="G9" s="15"/>
    </row>
    <row r="10" spans="1:7" x14ac:dyDescent="0.25">
      <c r="A10" s="29" t="s">
        <v>587</v>
      </c>
      <c r="B10" s="32">
        <v>680632.02</v>
      </c>
      <c r="D10" s="13"/>
      <c r="G10" s="13"/>
    </row>
    <row r="11" spans="1:7" x14ac:dyDescent="0.25">
      <c r="A11" s="29" t="s">
        <v>505</v>
      </c>
      <c r="B11" s="30">
        <v>-3403160.12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258F9-9FF6-49BF-BD5E-236842258C02}">
  <dimension ref="A2:H12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4" width="11.453125" style="1" bestFit="1" customWidth="1"/>
    <col min="5" max="6" width="9.1796875" style="1"/>
    <col min="7" max="7" width="11.453125" style="1" bestFit="1" customWidth="1"/>
    <col min="8" max="16384" width="9.1796875" style="1"/>
  </cols>
  <sheetData>
    <row r="2" spans="1:8" ht="13" x14ac:dyDescent="0.3">
      <c r="B2" s="2" t="str">
        <f>Índice!A8</f>
        <v>MÊS DE COMPETÊNCIA: Julho de 2025</v>
      </c>
      <c r="C2" s="3"/>
      <c r="D2" s="3"/>
      <c r="H2" s="3"/>
    </row>
    <row r="3" spans="1:8" ht="13" x14ac:dyDescent="0.3">
      <c r="B3" s="2"/>
      <c r="C3" s="3"/>
      <c r="D3" s="3"/>
      <c r="H3" s="3"/>
    </row>
    <row r="5" spans="1:8" ht="13" x14ac:dyDescent="0.3">
      <c r="A5" s="2" t="s">
        <v>610</v>
      </c>
    </row>
    <row r="6" spans="1:8" x14ac:dyDescent="0.25">
      <c r="A6" s="1" t="s">
        <v>598</v>
      </c>
    </row>
    <row r="8" spans="1:8" ht="13" x14ac:dyDescent="0.3">
      <c r="A8" s="4" t="s">
        <v>1</v>
      </c>
      <c r="B8" s="6" t="s">
        <v>784</v>
      </c>
    </row>
    <row r="9" spans="1:8" x14ac:dyDescent="0.25">
      <c r="A9" s="38" t="s">
        <v>63</v>
      </c>
      <c r="B9" s="36">
        <v>3687144.34</v>
      </c>
      <c r="D9" s="16"/>
      <c r="G9" s="16"/>
    </row>
    <row r="10" spans="1:8" x14ac:dyDescent="0.25">
      <c r="A10" s="29" t="s">
        <v>505</v>
      </c>
      <c r="B10" s="30">
        <v>-3687144.34</v>
      </c>
      <c r="D10" s="13"/>
    </row>
    <row r="11" spans="1:8" x14ac:dyDescent="0.25">
      <c r="D11" s="13"/>
    </row>
    <row r="12" spans="1:8" x14ac:dyDescent="0.25">
      <c r="D12" s="16"/>
    </row>
  </sheetData>
  <pageMargins left="0.511811024" right="0.511811024" top="0.78740157499999996" bottom="0.78740157499999996" header="0.31496062000000002" footer="0.31496062000000002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3962B-3373-485A-985F-188783950A12}">
  <dimension ref="A2:G14"/>
  <sheetViews>
    <sheetView workbookViewId="0">
      <selection activeCell="B3" sqref="B3"/>
    </sheetView>
  </sheetViews>
  <sheetFormatPr defaultColWidth="9.1796875" defaultRowHeight="12.5" x14ac:dyDescent="0.25"/>
  <cols>
    <col min="1" max="1" width="44" style="1" customWidth="1"/>
    <col min="2" max="2" width="30.54296875" style="1" customWidth="1"/>
    <col min="3" max="3" width="11.54296875" style="1" bestFit="1" customWidth="1"/>
    <col min="4" max="4" width="12.81640625" style="1" bestFit="1" customWidth="1"/>
    <col min="5" max="5" width="12.7265625" style="1" bestFit="1" customWidth="1"/>
    <col min="6" max="6" width="13.1796875" style="1" customWidth="1"/>
    <col min="7" max="7" width="12.7265625" style="1" bestFit="1" customWidth="1"/>
    <col min="8" max="16384" width="9.1796875" style="1"/>
  </cols>
  <sheetData>
    <row r="2" spans="1:7" ht="13" x14ac:dyDescent="0.3">
      <c r="B2" s="2" t="str">
        <f>Índice!A8</f>
        <v>MÊS DE COMPETÊNCIA: Julho de 2025</v>
      </c>
      <c r="D2" s="3"/>
    </row>
    <row r="3" spans="1:7" ht="13" x14ac:dyDescent="0.3">
      <c r="B3" s="2"/>
      <c r="D3" s="3"/>
    </row>
    <row r="5" spans="1:7" ht="13" x14ac:dyDescent="0.3">
      <c r="A5" s="2" t="s">
        <v>597</v>
      </c>
    </row>
    <row r="6" spans="1:7" x14ac:dyDescent="0.25">
      <c r="A6" s="1" t="s">
        <v>596</v>
      </c>
    </row>
    <row r="8" spans="1:7" ht="13" x14ac:dyDescent="0.3">
      <c r="A8" s="4" t="s">
        <v>1</v>
      </c>
      <c r="B8" s="6" t="s">
        <v>785</v>
      </c>
    </row>
    <row r="9" spans="1:7" x14ac:dyDescent="0.25">
      <c r="A9" s="38" t="s">
        <v>71</v>
      </c>
      <c r="B9" s="36">
        <v>4011596.2</v>
      </c>
      <c r="C9" s="16"/>
      <c r="D9" s="13"/>
      <c r="E9" s="15"/>
      <c r="G9" s="15"/>
    </row>
    <row r="10" spans="1:7" x14ac:dyDescent="0.25">
      <c r="A10" s="29" t="s">
        <v>505</v>
      </c>
      <c r="B10" s="30">
        <v>-4011596.2</v>
      </c>
      <c r="C10" s="16"/>
      <c r="D10" s="13"/>
      <c r="E10" s="15"/>
    </row>
    <row r="12" spans="1:7" x14ac:dyDescent="0.25">
      <c r="B12" s="13"/>
    </row>
    <row r="13" spans="1:7" x14ac:dyDescent="0.25">
      <c r="B13" s="13"/>
    </row>
    <row r="14" spans="1:7" x14ac:dyDescent="0.25">
      <c r="B14" s="13"/>
    </row>
  </sheetData>
  <pageMargins left="0.511811024" right="0.511811024" top="0.78740157499999996" bottom="0.78740157499999996" header="0.31496062000000002" footer="0.31496062000000002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502DA-8321-4E70-B50B-3D419F1E5EB1}">
  <dimension ref="A2:D445"/>
  <sheetViews>
    <sheetView workbookViewId="0">
      <selection activeCell="C3" sqref="C3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Julho de 2025</v>
      </c>
    </row>
    <row r="3" spans="1:4" ht="15" customHeight="1" x14ac:dyDescent="0.3">
      <c r="B3" s="2"/>
    </row>
    <row r="5" spans="1:4" ht="13" x14ac:dyDescent="0.3">
      <c r="A5" s="2" t="s">
        <v>638</v>
      </c>
    </row>
    <row r="8" spans="1:4" ht="13" x14ac:dyDescent="0.3">
      <c r="A8" s="4" t="s">
        <v>615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621</v>
      </c>
      <c r="B9" s="7">
        <v>12352.359031978629</v>
      </c>
      <c r="C9" s="7">
        <v>9264.2692739839713</v>
      </c>
      <c r="D9" s="7">
        <f>SUM(B9:C9)</f>
        <v>21616.6283059626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2.3285665929260602</v>
      </c>
      <c r="C12" s="7">
        <v>0.1661725362536989</v>
      </c>
      <c r="D12" s="7">
        <f t="shared" ref="D12:D18" si="0">SUM(B12:C12)</f>
        <v>2.4947391291797589</v>
      </c>
    </row>
    <row r="13" spans="1:4" x14ac:dyDescent="0.25">
      <c r="A13" s="5" t="s">
        <v>639</v>
      </c>
      <c r="B13" s="7">
        <v>58.820757295136332</v>
      </c>
      <c r="C13" s="7">
        <v>0</v>
      </c>
      <c r="D13" s="7">
        <f t="shared" si="0"/>
        <v>58.820757295136332</v>
      </c>
    </row>
    <row r="14" spans="1:4" x14ac:dyDescent="0.25">
      <c r="A14" s="5" t="s">
        <v>164</v>
      </c>
      <c r="B14" s="7">
        <v>115.02448934852971</v>
      </c>
      <c r="C14" s="7">
        <v>0</v>
      </c>
      <c r="D14" s="7">
        <f t="shared" si="0"/>
        <v>115.02448934852971</v>
      </c>
    </row>
    <row r="15" spans="1:4" x14ac:dyDescent="0.25">
      <c r="A15" s="5" t="s">
        <v>165</v>
      </c>
      <c r="B15" s="7">
        <v>82.312995751956507</v>
      </c>
      <c r="C15" s="7">
        <v>0</v>
      </c>
      <c r="D15" s="7">
        <f t="shared" si="0"/>
        <v>82.312995751956507</v>
      </c>
    </row>
    <row r="16" spans="1:4" x14ac:dyDescent="0.25">
      <c r="A16" s="5" t="s">
        <v>20</v>
      </c>
      <c r="B16" s="7">
        <v>0</v>
      </c>
      <c r="C16" s="7">
        <v>8.1067300778991762E-3</v>
      </c>
      <c r="D16" s="7">
        <f t="shared" si="0"/>
        <v>8.1067300778991762E-3</v>
      </c>
    </row>
    <row r="17" spans="1:4" x14ac:dyDescent="0.25">
      <c r="A17" s="5" t="s">
        <v>640</v>
      </c>
      <c r="B17" s="7">
        <v>56.019768852510794</v>
      </c>
      <c r="C17" s="7">
        <v>0</v>
      </c>
      <c r="D17" s="7">
        <f t="shared" si="0"/>
        <v>56.019768852510794</v>
      </c>
    </row>
    <row r="18" spans="1:4" x14ac:dyDescent="0.25">
      <c r="A18" s="5" t="s">
        <v>166</v>
      </c>
      <c r="B18" s="7">
        <v>23.492238456820179</v>
      </c>
      <c r="C18" s="7">
        <v>0</v>
      </c>
      <c r="D18" s="7">
        <f t="shared" si="0"/>
        <v>23.492238456820179</v>
      </c>
    </row>
    <row r="19" spans="1:4" x14ac:dyDescent="0.25">
      <c r="A19" s="5" t="s">
        <v>254</v>
      </c>
      <c r="B19" s="7">
        <v>26.258607819463766</v>
      </c>
      <c r="C19" s="7">
        <v>0</v>
      </c>
      <c r="D19" s="7">
        <f t="shared" ref="D19:D36" si="1">SUM(B19:C19)</f>
        <v>26.258607819463766</v>
      </c>
    </row>
    <row r="20" spans="1:4" x14ac:dyDescent="0.25">
      <c r="A20" s="5" t="s">
        <v>21</v>
      </c>
      <c r="B20" s="7">
        <v>0</v>
      </c>
      <c r="C20" s="7">
        <v>8.1067300778991762E-3</v>
      </c>
      <c r="D20" s="7">
        <f t="shared" si="1"/>
        <v>8.1067300778991762E-3</v>
      </c>
    </row>
    <row r="21" spans="1:4" x14ac:dyDescent="0.25">
      <c r="A21" s="5" t="s">
        <v>641</v>
      </c>
      <c r="B21" s="7">
        <v>61.62174573776187</v>
      </c>
      <c r="C21" s="7">
        <v>0</v>
      </c>
      <c r="D21" s="7">
        <f t="shared" si="1"/>
        <v>61.62174573776187</v>
      </c>
    </row>
    <row r="22" spans="1:4" x14ac:dyDescent="0.25">
      <c r="A22" s="5" t="s">
        <v>143</v>
      </c>
      <c r="B22" s="7">
        <v>23.492238456820186</v>
      </c>
      <c r="C22" s="7">
        <v>0</v>
      </c>
      <c r="D22" s="7">
        <f t="shared" si="1"/>
        <v>23.492238456820186</v>
      </c>
    </row>
    <row r="23" spans="1:4" x14ac:dyDescent="0.25">
      <c r="A23" s="5" t="s">
        <v>22</v>
      </c>
      <c r="B23" s="7">
        <v>0</v>
      </c>
      <c r="C23" s="7">
        <v>8.1067300778991762E-3</v>
      </c>
      <c r="D23" s="7">
        <f t="shared" si="1"/>
        <v>8.1067300778991762E-3</v>
      </c>
    </row>
    <row r="24" spans="1:4" x14ac:dyDescent="0.25">
      <c r="A24" s="5" t="s">
        <v>642</v>
      </c>
      <c r="B24" s="7">
        <v>56.019768852510794</v>
      </c>
      <c r="C24" s="7">
        <v>0</v>
      </c>
      <c r="D24" s="7">
        <f t="shared" si="1"/>
        <v>56.019768852510794</v>
      </c>
    </row>
    <row r="25" spans="1:4" x14ac:dyDescent="0.25">
      <c r="A25" s="5" t="s">
        <v>163</v>
      </c>
      <c r="B25" s="7">
        <v>85.113984194582045</v>
      </c>
      <c r="C25" s="7">
        <v>0</v>
      </c>
      <c r="D25" s="7">
        <f t="shared" si="1"/>
        <v>85.113984194582045</v>
      </c>
    </row>
    <row r="26" spans="1:4" x14ac:dyDescent="0.25">
      <c r="A26" s="5" t="s">
        <v>386</v>
      </c>
      <c r="B26" s="7">
        <v>-3.8663554579696116</v>
      </c>
      <c r="C26" s="7">
        <v>0</v>
      </c>
      <c r="D26" s="7">
        <f t="shared" si="1"/>
        <v>-3.8663554579696116</v>
      </c>
    </row>
    <row r="27" spans="1:4" x14ac:dyDescent="0.25">
      <c r="A27" s="5" t="s">
        <v>23</v>
      </c>
      <c r="B27" s="7">
        <v>0</v>
      </c>
      <c r="C27" s="7">
        <v>8.1067300778991762E-3</v>
      </c>
      <c r="D27" s="7">
        <f t="shared" si="1"/>
        <v>8.1067300778991762E-3</v>
      </c>
    </row>
    <row r="28" spans="1:4" x14ac:dyDescent="0.25">
      <c r="A28" s="5" t="s">
        <v>230</v>
      </c>
      <c r="B28" s="7">
        <v>42.144869553308666</v>
      </c>
      <c r="C28" s="7">
        <v>0</v>
      </c>
      <c r="D28" s="7">
        <f t="shared" si="1"/>
        <v>42.144869553308666</v>
      </c>
    </row>
    <row r="29" spans="1:4" x14ac:dyDescent="0.25">
      <c r="A29" s="5" t="s">
        <v>103</v>
      </c>
      <c r="B29" s="7">
        <v>22.323343092423396</v>
      </c>
      <c r="C29" s="7">
        <v>6.3601952291088981</v>
      </c>
      <c r="D29" s="7">
        <f t="shared" si="1"/>
        <v>28.683538321532296</v>
      </c>
    </row>
    <row r="30" spans="1:4" x14ac:dyDescent="0.25">
      <c r="A30" s="5" t="s">
        <v>643</v>
      </c>
      <c r="B30" s="7">
        <v>0</v>
      </c>
      <c r="C30" s="7">
        <v>0</v>
      </c>
      <c r="D30" s="7">
        <f t="shared" si="1"/>
        <v>0</v>
      </c>
    </row>
    <row r="31" spans="1:4" x14ac:dyDescent="0.25">
      <c r="A31" s="5" t="s">
        <v>138</v>
      </c>
      <c r="B31" s="7">
        <v>22.3233430924234</v>
      </c>
      <c r="C31" s="7">
        <v>266.4672181897825</v>
      </c>
      <c r="D31" s="7">
        <f t="shared" si="1"/>
        <v>288.79056128220589</v>
      </c>
    </row>
    <row r="32" spans="1:4" x14ac:dyDescent="0.25">
      <c r="A32" s="5" t="s">
        <v>218</v>
      </c>
      <c r="B32" s="7">
        <v>23.492238456820179</v>
      </c>
      <c r="C32" s="7">
        <v>0</v>
      </c>
      <c r="D32" s="7">
        <f t="shared" si="1"/>
        <v>23.492238456820179</v>
      </c>
    </row>
    <row r="33" spans="1:4" x14ac:dyDescent="0.25">
      <c r="A33" s="5" t="s">
        <v>644</v>
      </c>
      <c r="B33" s="7">
        <v>56.019768852510794</v>
      </c>
      <c r="C33" s="7">
        <v>0</v>
      </c>
      <c r="D33" s="7">
        <f t="shared" si="1"/>
        <v>56.019768852510794</v>
      </c>
    </row>
    <row r="34" spans="1:4" x14ac:dyDescent="0.25">
      <c r="A34" s="5" t="s">
        <v>167</v>
      </c>
      <c r="B34" s="7">
        <v>104.72090329296084</v>
      </c>
      <c r="C34" s="7">
        <v>0</v>
      </c>
      <c r="D34" s="7">
        <f t="shared" si="1"/>
        <v>104.72090329296084</v>
      </c>
    </row>
    <row r="35" spans="1:4" x14ac:dyDescent="0.25">
      <c r="A35" s="5" t="s">
        <v>89</v>
      </c>
      <c r="B35" s="7">
        <v>2.3285665929260602</v>
      </c>
      <c r="C35" s="7">
        <v>1.6330402569847442</v>
      </c>
      <c r="D35" s="7">
        <f t="shared" si="1"/>
        <v>3.9616068499108046</v>
      </c>
    </row>
    <row r="36" spans="1:4" x14ac:dyDescent="0.25">
      <c r="A36" s="5" t="s">
        <v>96</v>
      </c>
      <c r="B36" s="7">
        <v>22.323343092423404</v>
      </c>
      <c r="C36" s="7">
        <v>3.9072394175091181</v>
      </c>
      <c r="D36" s="7">
        <f t="shared" si="1"/>
        <v>26.230582509932521</v>
      </c>
    </row>
    <row r="37" spans="1:4" x14ac:dyDescent="0.25">
      <c r="A37" s="5" t="s">
        <v>229</v>
      </c>
      <c r="B37" s="7">
        <v>27.729567140884331</v>
      </c>
      <c r="C37" s="7">
        <v>0</v>
      </c>
      <c r="D37" s="7">
        <f t="shared" ref="D37:D45" si="2">SUM(B37:C37)</f>
        <v>27.729567140884331</v>
      </c>
    </row>
    <row r="38" spans="1:4" x14ac:dyDescent="0.25">
      <c r="A38" s="5" t="s">
        <v>144</v>
      </c>
      <c r="B38" s="7">
        <v>23.492238456820186</v>
      </c>
      <c r="C38" s="7">
        <v>0</v>
      </c>
      <c r="D38" s="7">
        <f t="shared" si="2"/>
        <v>23.492238456820186</v>
      </c>
    </row>
    <row r="39" spans="1:4" x14ac:dyDescent="0.25">
      <c r="A39" s="5" t="s">
        <v>269</v>
      </c>
      <c r="B39" s="7">
        <v>0.57315207001759272</v>
      </c>
      <c r="C39" s="7">
        <v>0.16941225152393691</v>
      </c>
      <c r="D39" s="7">
        <f t="shared" si="2"/>
        <v>0.74256432154152963</v>
      </c>
    </row>
    <row r="40" spans="1:4" x14ac:dyDescent="0.25">
      <c r="A40" s="5" t="s">
        <v>78</v>
      </c>
      <c r="B40" s="7">
        <v>2.3285665929260602</v>
      </c>
      <c r="C40" s="7">
        <v>0.30259541976777943</v>
      </c>
      <c r="D40" s="7">
        <f t="shared" si="2"/>
        <v>2.6311620126938395</v>
      </c>
    </row>
    <row r="41" spans="1:4" x14ac:dyDescent="0.25">
      <c r="A41" s="5" t="s">
        <v>401</v>
      </c>
      <c r="B41" s="7">
        <v>0</v>
      </c>
      <c r="C41" s="7">
        <v>6.9016693164862405E-2</v>
      </c>
      <c r="D41" s="7">
        <f t="shared" si="2"/>
        <v>6.9016693164862405E-2</v>
      </c>
    </row>
    <row r="42" spans="1:4" x14ac:dyDescent="0.25">
      <c r="A42" s="5" t="s">
        <v>114</v>
      </c>
      <c r="B42" s="7">
        <v>0</v>
      </c>
      <c r="C42" s="7">
        <v>21.683599313023706</v>
      </c>
      <c r="D42" s="7">
        <f t="shared" si="2"/>
        <v>21.683599313023706</v>
      </c>
    </row>
    <row r="43" spans="1:4" x14ac:dyDescent="0.25">
      <c r="A43" s="5" t="s">
        <v>206</v>
      </c>
      <c r="B43" s="7">
        <v>25.941332310276497</v>
      </c>
      <c r="C43" s="7">
        <v>6.4486006127860346E-2</v>
      </c>
      <c r="D43" s="7">
        <f t="shared" si="2"/>
        <v>26.005818316404358</v>
      </c>
    </row>
    <row r="44" spans="1:4" x14ac:dyDescent="0.25">
      <c r="A44" s="5" t="s">
        <v>205</v>
      </c>
      <c r="B44" s="7">
        <v>3.0317464419493949</v>
      </c>
      <c r="C44" s="7">
        <v>1.5984895204081082</v>
      </c>
      <c r="D44" s="7">
        <f t="shared" si="2"/>
        <v>4.6302359623575029</v>
      </c>
    </row>
    <row r="45" spans="1:4" x14ac:dyDescent="0.25">
      <c r="A45" s="5" t="s">
        <v>168</v>
      </c>
      <c r="B45" s="7">
        <v>1154.0471329091017</v>
      </c>
      <c r="C45" s="7">
        <v>0</v>
      </c>
      <c r="D45" s="7">
        <f t="shared" si="2"/>
        <v>1154.0471329091017</v>
      </c>
    </row>
    <row r="46" spans="1:4" x14ac:dyDescent="0.25">
      <c r="A46" s="5" t="s">
        <v>169</v>
      </c>
      <c r="B46" s="7">
        <v>23.492238456820179</v>
      </c>
      <c r="C46" s="7">
        <v>0</v>
      </c>
      <c r="D46" s="7">
        <f t="shared" ref="D46:D52" si="3">SUM(B46:C46)</f>
        <v>23.492238456820179</v>
      </c>
    </row>
    <row r="47" spans="1:4" x14ac:dyDescent="0.25">
      <c r="A47" s="5" t="s">
        <v>645</v>
      </c>
      <c r="B47" s="7">
        <v>0</v>
      </c>
      <c r="C47" s="7">
        <v>0</v>
      </c>
      <c r="D47" s="7">
        <f t="shared" si="3"/>
        <v>0</v>
      </c>
    </row>
    <row r="48" spans="1:4" x14ac:dyDescent="0.25">
      <c r="A48" s="5" t="s">
        <v>201</v>
      </c>
      <c r="B48" s="7">
        <v>23.303982810392359</v>
      </c>
      <c r="C48" s="7">
        <v>24.485208728931873</v>
      </c>
      <c r="D48" s="7">
        <f t="shared" si="3"/>
        <v>47.789191539324236</v>
      </c>
    </row>
    <row r="49" spans="1:4" x14ac:dyDescent="0.25">
      <c r="A49" s="5" t="s">
        <v>97</v>
      </c>
      <c r="B49" s="7">
        <v>8.0816872742307915</v>
      </c>
      <c r="C49" s="7">
        <v>23.84657860971781</v>
      </c>
      <c r="D49" s="7">
        <f t="shared" si="3"/>
        <v>31.928265883948601</v>
      </c>
    </row>
    <row r="50" spans="1:4" x14ac:dyDescent="0.25">
      <c r="A50" s="5" t="s">
        <v>235</v>
      </c>
      <c r="B50" s="7">
        <v>20.379874688317745</v>
      </c>
      <c r="C50" s="7">
        <v>0</v>
      </c>
      <c r="D50" s="7">
        <f t="shared" si="3"/>
        <v>20.379874688317745</v>
      </c>
    </row>
    <row r="51" spans="1:4" x14ac:dyDescent="0.25">
      <c r="A51" s="5" t="s">
        <v>646</v>
      </c>
      <c r="B51" s="7">
        <v>56.019768852510794</v>
      </c>
      <c r="C51" s="7">
        <v>0</v>
      </c>
      <c r="D51" s="7">
        <f t="shared" si="3"/>
        <v>56.019768852510794</v>
      </c>
    </row>
    <row r="52" spans="1:4" x14ac:dyDescent="0.25">
      <c r="A52" s="5" t="s">
        <v>255</v>
      </c>
      <c r="B52" s="7">
        <v>26.411404080919876</v>
      </c>
      <c r="C52" s="7">
        <v>0</v>
      </c>
      <c r="D52" s="7">
        <f t="shared" si="3"/>
        <v>26.411404080919876</v>
      </c>
    </row>
    <row r="53" spans="1:4" x14ac:dyDescent="0.25">
      <c r="A53" s="5" t="s">
        <v>24</v>
      </c>
      <c r="B53" s="7">
        <v>0</v>
      </c>
      <c r="C53" s="7">
        <v>8.1067300778991814E-3</v>
      </c>
      <c r="D53" s="7">
        <f t="shared" ref="D53:D58" si="4">SUM(B53:C53)</f>
        <v>8.1067300778991814E-3</v>
      </c>
    </row>
    <row r="54" spans="1:4" x14ac:dyDescent="0.25">
      <c r="A54" s="5" t="s">
        <v>647</v>
      </c>
      <c r="B54" s="7">
        <v>0</v>
      </c>
      <c r="C54" s="7">
        <v>0</v>
      </c>
      <c r="D54" s="7">
        <f t="shared" si="4"/>
        <v>0</v>
      </c>
    </row>
    <row r="55" spans="1:4" x14ac:dyDescent="0.25">
      <c r="A55" s="5" t="s">
        <v>115</v>
      </c>
      <c r="B55" s="7">
        <v>0</v>
      </c>
      <c r="C55" s="7">
        <v>21.683599313023706</v>
      </c>
      <c r="D55" s="7">
        <f t="shared" si="4"/>
        <v>21.683599313023706</v>
      </c>
    </row>
    <row r="56" spans="1:4" x14ac:dyDescent="0.25">
      <c r="A56" s="5" t="s">
        <v>390</v>
      </c>
      <c r="B56" s="7">
        <v>75.62668795088959</v>
      </c>
      <c r="C56" s="7">
        <v>0</v>
      </c>
      <c r="D56" s="7">
        <f t="shared" si="4"/>
        <v>75.62668795088959</v>
      </c>
    </row>
    <row r="57" spans="1:4" x14ac:dyDescent="0.25">
      <c r="A57" s="5" t="s">
        <v>14</v>
      </c>
      <c r="B57" s="7">
        <v>27.441697075414435</v>
      </c>
      <c r="C57" s="7">
        <v>-3.4548752218177764E-3</v>
      </c>
      <c r="D57" s="7">
        <f t="shared" si="4"/>
        <v>27.438242200192619</v>
      </c>
    </row>
    <row r="58" spans="1:4" x14ac:dyDescent="0.25">
      <c r="A58" s="5" t="s">
        <v>648</v>
      </c>
      <c r="B58" s="7">
        <v>0</v>
      </c>
      <c r="C58" s="7">
        <v>0</v>
      </c>
      <c r="D58" s="7">
        <f t="shared" si="4"/>
        <v>0</v>
      </c>
    </row>
    <row r="59" spans="1:4" x14ac:dyDescent="0.25">
      <c r="A59" s="5" t="s">
        <v>402</v>
      </c>
      <c r="B59" s="7">
        <v>0</v>
      </c>
      <c r="C59" s="7">
        <v>6.9016693164862405E-2</v>
      </c>
      <c r="D59" s="7">
        <f t="shared" ref="D59:D68" si="5">SUM(B59:C59)</f>
        <v>6.9016693164862405E-2</v>
      </c>
    </row>
    <row r="60" spans="1:4" x14ac:dyDescent="0.25">
      <c r="A60" s="5" t="s">
        <v>72</v>
      </c>
      <c r="B60" s="7">
        <v>25.719699561122706</v>
      </c>
      <c r="C60" s="7">
        <v>0.43086370138148272</v>
      </c>
      <c r="D60" s="7">
        <f t="shared" si="5"/>
        <v>26.150563262504189</v>
      </c>
    </row>
    <row r="61" spans="1:4" x14ac:dyDescent="0.25">
      <c r="A61" s="5" t="s">
        <v>74</v>
      </c>
      <c r="B61" s="7">
        <v>2.3285665929260602</v>
      </c>
      <c r="C61" s="7">
        <v>0.24738432469401336</v>
      </c>
      <c r="D61" s="7">
        <f t="shared" si="5"/>
        <v>2.5759509176200734</v>
      </c>
    </row>
    <row r="62" spans="1:4" x14ac:dyDescent="0.25">
      <c r="A62" s="5" t="s">
        <v>170</v>
      </c>
      <c r="B62" s="7">
        <v>29.990391922085454</v>
      </c>
      <c r="C62" s="7">
        <v>0</v>
      </c>
      <c r="D62" s="7">
        <f t="shared" si="5"/>
        <v>29.990391922085454</v>
      </c>
    </row>
    <row r="63" spans="1:4" x14ac:dyDescent="0.25">
      <c r="A63" s="5" t="s">
        <v>649</v>
      </c>
      <c r="B63" s="7">
        <v>0</v>
      </c>
      <c r="C63" s="7">
        <v>0</v>
      </c>
      <c r="D63" s="7">
        <f t="shared" si="5"/>
        <v>0</v>
      </c>
    </row>
    <row r="64" spans="1:4" x14ac:dyDescent="0.25">
      <c r="A64" s="5" t="s">
        <v>133</v>
      </c>
      <c r="B64" s="7">
        <v>0</v>
      </c>
      <c r="C64" s="7">
        <v>145.01731155405946</v>
      </c>
      <c r="D64" s="7">
        <f t="shared" si="5"/>
        <v>145.01731155405946</v>
      </c>
    </row>
    <row r="65" spans="1:4" x14ac:dyDescent="0.25">
      <c r="A65" s="5" t="s">
        <v>93</v>
      </c>
      <c r="B65" s="7">
        <v>18.092236713855833</v>
      </c>
      <c r="C65" s="7">
        <v>0.3077224729031085</v>
      </c>
      <c r="D65" s="7">
        <f t="shared" si="5"/>
        <v>18.399959186758942</v>
      </c>
    </row>
    <row r="66" spans="1:4" x14ac:dyDescent="0.25">
      <c r="A66" s="5" t="s">
        <v>650</v>
      </c>
      <c r="B66" s="7">
        <v>0</v>
      </c>
      <c r="C66" s="7">
        <v>0</v>
      </c>
      <c r="D66" s="7">
        <f t="shared" si="5"/>
        <v>0</v>
      </c>
    </row>
    <row r="67" spans="1:4" x14ac:dyDescent="0.25">
      <c r="A67" s="5" t="s">
        <v>651</v>
      </c>
      <c r="B67" s="7">
        <v>0</v>
      </c>
      <c r="C67" s="7">
        <v>0</v>
      </c>
      <c r="D67" s="7">
        <f t="shared" si="5"/>
        <v>0</v>
      </c>
    </row>
    <row r="68" spans="1:4" x14ac:dyDescent="0.25">
      <c r="A68" s="5" t="s">
        <v>57</v>
      </c>
      <c r="B68" s="7">
        <v>3.1800808543819348</v>
      </c>
      <c r="C68" s="7">
        <v>0.13843631677914997</v>
      </c>
      <c r="D68" s="7">
        <f t="shared" si="5"/>
        <v>3.3185171711610848</v>
      </c>
    </row>
    <row r="69" spans="1:4" x14ac:dyDescent="0.25">
      <c r="A69" s="5" t="s">
        <v>652</v>
      </c>
      <c r="B69" s="7">
        <v>0</v>
      </c>
      <c r="C69" s="7">
        <v>0</v>
      </c>
      <c r="D69" s="7">
        <f t="shared" ref="D69:D78" si="6">SUM(B69:C69)</f>
        <v>0</v>
      </c>
    </row>
    <row r="70" spans="1:4" x14ac:dyDescent="0.25">
      <c r="A70" s="5" t="s">
        <v>171</v>
      </c>
      <c r="B70" s="7">
        <v>23.492238456820179</v>
      </c>
      <c r="C70" s="7">
        <v>0</v>
      </c>
      <c r="D70" s="7">
        <f t="shared" si="6"/>
        <v>23.492238456820179</v>
      </c>
    </row>
    <row r="71" spans="1:4" x14ac:dyDescent="0.25">
      <c r="A71" s="5" t="s">
        <v>25</v>
      </c>
      <c r="B71" s="7">
        <v>0</v>
      </c>
      <c r="C71" s="7">
        <v>8.1067300778991762E-3</v>
      </c>
      <c r="D71" s="7">
        <f t="shared" si="6"/>
        <v>8.1067300778991762E-3</v>
      </c>
    </row>
    <row r="72" spans="1:4" x14ac:dyDescent="0.25">
      <c r="A72" s="5" t="s">
        <v>49</v>
      </c>
      <c r="B72" s="7">
        <v>31.504329726599043</v>
      </c>
      <c r="C72" s="7">
        <v>-0.4519726163685015</v>
      </c>
      <c r="D72" s="7">
        <f t="shared" si="6"/>
        <v>31.052357110230542</v>
      </c>
    </row>
    <row r="73" spans="1:4" x14ac:dyDescent="0.25">
      <c r="A73" s="5" t="s">
        <v>273</v>
      </c>
      <c r="B73" s="7">
        <v>0.92903114651930085</v>
      </c>
      <c r="C73" s="7">
        <v>1.9384310729632072E-2</v>
      </c>
      <c r="D73" s="7">
        <f t="shared" si="6"/>
        <v>0.94841545724893295</v>
      </c>
    </row>
    <row r="74" spans="1:4" x14ac:dyDescent="0.25">
      <c r="A74" s="5" t="s">
        <v>236</v>
      </c>
      <c r="B74" s="7">
        <v>28.575865853396461</v>
      </c>
      <c r="C74" s="7">
        <v>0</v>
      </c>
      <c r="D74" s="7">
        <f t="shared" si="6"/>
        <v>28.575865853396461</v>
      </c>
    </row>
    <row r="75" spans="1:4" x14ac:dyDescent="0.25">
      <c r="A75" s="5" t="s">
        <v>119</v>
      </c>
      <c r="B75" s="7">
        <v>22.323343092423396</v>
      </c>
      <c r="C75" s="7">
        <v>29.150701087106018</v>
      </c>
      <c r="D75" s="7">
        <f t="shared" si="6"/>
        <v>51.474044179529415</v>
      </c>
    </row>
    <row r="76" spans="1:4" x14ac:dyDescent="0.25">
      <c r="A76" s="5" t="s">
        <v>333</v>
      </c>
      <c r="B76" s="7">
        <v>2.2459579934414262</v>
      </c>
      <c r="C76" s="7">
        <v>5.1967462059381004</v>
      </c>
      <c r="D76" s="7">
        <f t="shared" si="6"/>
        <v>7.4427041993795271</v>
      </c>
    </row>
    <row r="77" spans="1:4" x14ac:dyDescent="0.25">
      <c r="A77" s="5" t="s">
        <v>98</v>
      </c>
      <c r="B77" s="7">
        <v>2.3285665929260597</v>
      </c>
      <c r="C77" s="7">
        <v>6.1582343876590029</v>
      </c>
      <c r="D77" s="7">
        <f t="shared" si="6"/>
        <v>8.4868009805850626</v>
      </c>
    </row>
    <row r="78" spans="1:4" x14ac:dyDescent="0.25">
      <c r="A78" s="5" t="s">
        <v>653</v>
      </c>
      <c r="B78" s="7">
        <v>0</v>
      </c>
      <c r="C78" s="7">
        <v>0</v>
      </c>
      <c r="D78" s="7">
        <f t="shared" si="6"/>
        <v>0</v>
      </c>
    </row>
    <row r="79" spans="1:4" x14ac:dyDescent="0.25">
      <c r="A79" s="5" t="s">
        <v>654</v>
      </c>
      <c r="B79" s="7">
        <v>0</v>
      </c>
      <c r="C79" s="7">
        <v>0</v>
      </c>
      <c r="D79" s="7">
        <f t="shared" ref="D79:D88" si="7">SUM(B79:C79)</f>
        <v>0</v>
      </c>
    </row>
    <row r="80" spans="1:4" x14ac:dyDescent="0.25">
      <c r="A80" s="5" t="s">
        <v>655</v>
      </c>
      <c r="B80" s="7">
        <v>92.432618606642833</v>
      </c>
      <c r="C80" s="7">
        <v>0</v>
      </c>
      <c r="D80" s="7">
        <f t="shared" si="7"/>
        <v>92.432618606642833</v>
      </c>
    </row>
    <row r="81" spans="1:4" x14ac:dyDescent="0.25">
      <c r="A81" s="5" t="s">
        <v>172</v>
      </c>
      <c r="B81" s="7">
        <v>32.703180369517781</v>
      </c>
      <c r="C81" s="7">
        <v>0</v>
      </c>
      <c r="D81" s="7">
        <f t="shared" si="7"/>
        <v>32.703180369517781</v>
      </c>
    </row>
    <row r="82" spans="1:4" x14ac:dyDescent="0.25">
      <c r="A82" s="5" t="s">
        <v>100</v>
      </c>
      <c r="B82" s="7">
        <v>2.3285665929260606</v>
      </c>
      <c r="C82" s="7">
        <v>4.5907966669016131</v>
      </c>
      <c r="D82" s="7">
        <f t="shared" si="7"/>
        <v>6.9193632598276738</v>
      </c>
    </row>
    <row r="83" spans="1:4" x14ac:dyDescent="0.25">
      <c r="A83" s="5" t="s">
        <v>403</v>
      </c>
      <c r="B83" s="7">
        <v>0</v>
      </c>
      <c r="C83" s="7">
        <v>6.9016693164862405E-2</v>
      </c>
      <c r="D83" s="7">
        <f t="shared" si="7"/>
        <v>6.9016693164862405E-2</v>
      </c>
    </row>
    <row r="84" spans="1:4" x14ac:dyDescent="0.25">
      <c r="A84" s="5" t="s">
        <v>210</v>
      </c>
      <c r="B84" s="7">
        <v>1.1985524349603833</v>
      </c>
      <c r="C84" s="7">
        <v>0.58241981559141243</v>
      </c>
      <c r="D84" s="7">
        <f t="shared" si="7"/>
        <v>1.7809722505517958</v>
      </c>
    </row>
    <row r="85" spans="1:4" x14ac:dyDescent="0.25">
      <c r="A85" s="5" t="s">
        <v>277</v>
      </c>
      <c r="B85" s="7">
        <v>1.0329014012812883</v>
      </c>
      <c r="C85" s="7">
        <v>0.25310234211583094</v>
      </c>
      <c r="D85" s="7">
        <f t="shared" si="7"/>
        <v>1.2860037433971192</v>
      </c>
    </row>
    <row r="86" spans="1:4" x14ac:dyDescent="0.25">
      <c r="A86" s="5" t="s">
        <v>656</v>
      </c>
      <c r="B86" s="7">
        <v>0</v>
      </c>
      <c r="C86" s="7">
        <v>0</v>
      </c>
      <c r="D86" s="7">
        <f t="shared" si="7"/>
        <v>0</v>
      </c>
    </row>
    <row r="87" spans="1:4" x14ac:dyDescent="0.25">
      <c r="A87" s="5" t="s">
        <v>75</v>
      </c>
      <c r="B87" s="7">
        <v>2.3285665929260602</v>
      </c>
      <c r="C87" s="7">
        <v>0.35838051179847974</v>
      </c>
      <c r="D87" s="7">
        <f t="shared" si="7"/>
        <v>2.6869471047245401</v>
      </c>
    </row>
    <row r="88" spans="1:4" x14ac:dyDescent="0.25">
      <c r="A88" s="5" t="s">
        <v>109</v>
      </c>
      <c r="B88" s="7">
        <v>22.323343092423396</v>
      </c>
      <c r="C88" s="7">
        <v>18.007218023079368</v>
      </c>
      <c r="D88" s="7">
        <f t="shared" si="7"/>
        <v>40.330561115502761</v>
      </c>
    </row>
    <row r="89" spans="1:4" x14ac:dyDescent="0.25">
      <c r="A89" s="5" t="s">
        <v>657</v>
      </c>
      <c r="B89" s="7">
        <v>0</v>
      </c>
      <c r="C89" s="7">
        <v>0</v>
      </c>
      <c r="D89" s="7">
        <f t="shared" ref="D89:D91" si="8">SUM(B89:C89)</f>
        <v>0</v>
      </c>
    </row>
    <row r="90" spans="1:4" x14ac:dyDescent="0.25">
      <c r="A90" s="5" t="s">
        <v>207</v>
      </c>
      <c r="B90" s="7">
        <v>2.1907742265845505</v>
      </c>
      <c r="C90" s="7">
        <v>2.8382955609758485</v>
      </c>
      <c r="D90" s="7">
        <f t="shared" si="8"/>
        <v>5.0290697875603989</v>
      </c>
    </row>
    <row r="91" spans="1:4" x14ac:dyDescent="0.25">
      <c r="A91" s="5" t="s">
        <v>145</v>
      </c>
      <c r="B91" s="7">
        <v>39.177001571170592</v>
      </c>
      <c r="C91" s="7">
        <v>0</v>
      </c>
      <c r="D91" s="7">
        <f t="shared" si="8"/>
        <v>39.177001571170592</v>
      </c>
    </row>
    <row r="92" spans="1:4" x14ac:dyDescent="0.25">
      <c r="A92" s="5" t="s">
        <v>224</v>
      </c>
      <c r="B92" s="7">
        <v>23.492238456820186</v>
      </c>
      <c r="C92" s="7">
        <v>0</v>
      </c>
      <c r="D92" s="7">
        <f t="shared" ref="D92:D96" si="9">SUM(B92:C92)</f>
        <v>23.492238456820186</v>
      </c>
    </row>
    <row r="93" spans="1:4" x14ac:dyDescent="0.25">
      <c r="A93" s="5" t="s">
        <v>404</v>
      </c>
      <c r="B93" s="7">
        <v>0</v>
      </c>
      <c r="C93" s="7">
        <v>6.9016693164862405E-2</v>
      </c>
      <c r="D93" s="7">
        <f t="shared" si="9"/>
        <v>6.9016693164862405E-2</v>
      </c>
    </row>
    <row r="94" spans="1:4" x14ac:dyDescent="0.25">
      <c r="A94" s="5" t="s">
        <v>139</v>
      </c>
      <c r="B94" s="7">
        <v>22.323343092423404</v>
      </c>
      <c r="C94" s="7">
        <v>234.90692165054116</v>
      </c>
      <c r="D94" s="7">
        <f t="shared" si="9"/>
        <v>257.23026474296455</v>
      </c>
    </row>
    <row r="95" spans="1:4" x14ac:dyDescent="0.25">
      <c r="A95" s="5" t="s">
        <v>367</v>
      </c>
      <c r="B95" s="7">
        <v>70.024711065638499</v>
      </c>
      <c r="C95" s="7">
        <v>0</v>
      </c>
      <c r="D95" s="7">
        <f t="shared" si="9"/>
        <v>70.024711065638499</v>
      </c>
    </row>
    <row r="96" spans="1:4" x14ac:dyDescent="0.25">
      <c r="A96" s="5" t="s">
        <v>256</v>
      </c>
      <c r="B96" s="7">
        <v>21.441022074632972</v>
      </c>
      <c r="C96" s="7">
        <v>0</v>
      </c>
      <c r="D96" s="7">
        <f t="shared" si="9"/>
        <v>21.441022074632972</v>
      </c>
    </row>
    <row r="97" spans="1:4" x14ac:dyDescent="0.25">
      <c r="A97" s="5" t="s">
        <v>216</v>
      </c>
      <c r="B97" s="7">
        <v>23.492238456820179</v>
      </c>
      <c r="C97" s="7">
        <v>0</v>
      </c>
      <c r="D97" s="7">
        <f t="shared" ref="D97:D99" si="10">SUM(B97:C97)</f>
        <v>23.492238456820179</v>
      </c>
    </row>
    <row r="98" spans="1:4" x14ac:dyDescent="0.25">
      <c r="A98" s="5" t="s">
        <v>26</v>
      </c>
      <c r="B98" s="7">
        <v>0</v>
      </c>
      <c r="C98" s="7">
        <v>8.1067300778991814E-3</v>
      </c>
      <c r="D98" s="7">
        <f t="shared" si="10"/>
        <v>8.1067300778991814E-3</v>
      </c>
    </row>
    <row r="99" spans="1:4" x14ac:dyDescent="0.25">
      <c r="A99" s="5" t="s">
        <v>146</v>
      </c>
      <c r="B99" s="7">
        <v>23.492238456820179</v>
      </c>
      <c r="C99" s="7">
        <v>0</v>
      </c>
      <c r="D99" s="7">
        <f t="shared" si="10"/>
        <v>23.492238456820179</v>
      </c>
    </row>
    <row r="100" spans="1:4" x14ac:dyDescent="0.25">
      <c r="A100" s="5" t="s">
        <v>658</v>
      </c>
      <c r="B100" s="7">
        <v>56.019768852510794</v>
      </c>
      <c r="C100" s="7">
        <v>0</v>
      </c>
      <c r="D100" s="7">
        <f t="shared" ref="D100:D102" si="11">SUM(B100:C100)</f>
        <v>56.019768852510794</v>
      </c>
    </row>
    <row r="101" spans="1:4" x14ac:dyDescent="0.25">
      <c r="A101" s="5" t="s">
        <v>173</v>
      </c>
      <c r="B101" s="7">
        <v>79.512007309330968</v>
      </c>
      <c r="C101" s="7">
        <v>0</v>
      </c>
      <c r="D101" s="7">
        <f t="shared" si="11"/>
        <v>79.512007309330968</v>
      </c>
    </row>
    <row r="102" spans="1:4" x14ac:dyDescent="0.25">
      <c r="A102" s="5" t="s">
        <v>174</v>
      </c>
      <c r="B102" s="7">
        <v>23.492238456820179</v>
      </c>
      <c r="C102" s="7">
        <v>0</v>
      </c>
      <c r="D102" s="7">
        <f t="shared" si="11"/>
        <v>23.492238456820179</v>
      </c>
    </row>
    <row r="103" spans="1:4" x14ac:dyDescent="0.25">
      <c r="A103" s="5" t="s">
        <v>87</v>
      </c>
      <c r="B103" s="7">
        <v>4.0985213560774447</v>
      </c>
      <c r="C103" s="7">
        <v>1.6000642316150619</v>
      </c>
      <c r="D103" s="7">
        <f t="shared" ref="D103" si="12">SUM(B103:C103)</f>
        <v>5.6985855876925067</v>
      </c>
    </row>
    <row r="104" spans="1:4" x14ac:dyDescent="0.25">
      <c r="A104" s="5" t="s">
        <v>659</v>
      </c>
      <c r="B104" s="7">
        <v>0</v>
      </c>
      <c r="C104" s="7">
        <v>0</v>
      </c>
      <c r="D104" s="7">
        <f t="shared" ref="D104:D111" si="13">SUM(B104:C104)</f>
        <v>0</v>
      </c>
    </row>
    <row r="105" spans="1:4" x14ac:dyDescent="0.25">
      <c r="A105" s="5" t="s">
        <v>660</v>
      </c>
      <c r="B105" s="7">
        <v>58.820757295136332</v>
      </c>
      <c r="C105" s="7">
        <v>0</v>
      </c>
      <c r="D105" s="7">
        <f t="shared" si="13"/>
        <v>58.820757295136332</v>
      </c>
    </row>
    <row r="106" spans="1:4" x14ac:dyDescent="0.25">
      <c r="A106" s="5" t="s">
        <v>27</v>
      </c>
      <c r="B106" s="7">
        <v>0</v>
      </c>
      <c r="C106" s="7">
        <v>8.1067300778991762E-3</v>
      </c>
      <c r="D106" s="7">
        <f t="shared" si="13"/>
        <v>8.1067300778991762E-3</v>
      </c>
    </row>
    <row r="107" spans="1:4" x14ac:dyDescent="0.25">
      <c r="A107" s="5" t="s">
        <v>123</v>
      </c>
      <c r="B107" s="7">
        <v>0</v>
      </c>
      <c r="C107" s="7">
        <v>37.58054637463902</v>
      </c>
      <c r="D107" s="7">
        <f t="shared" si="13"/>
        <v>37.58054637463902</v>
      </c>
    </row>
    <row r="108" spans="1:4" x14ac:dyDescent="0.25">
      <c r="A108" s="5" t="s">
        <v>147</v>
      </c>
      <c r="B108" s="7">
        <v>23.492238456820179</v>
      </c>
      <c r="C108" s="7">
        <v>0</v>
      </c>
      <c r="D108" s="7">
        <f t="shared" si="13"/>
        <v>23.492238456820179</v>
      </c>
    </row>
    <row r="109" spans="1:4" x14ac:dyDescent="0.25">
      <c r="A109" s="5" t="s">
        <v>215</v>
      </c>
      <c r="B109" s="7">
        <v>23.492238456820179</v>
      </c>
      <c r="C109" s="7">
        <v>0</v>
      </c>
      <c r="D109" s="7">
        <f t="shared" si="13"/>
        <v>23.492238456820179</v>
      </c>
    </row>
    <row r="110" spans="1:4" x14ac:dyDescent="0.25">
      <c r="A110" s="5" t="s">
        <v>54</v>
      </c>
      <c r="B110" s="7">
        <v>0</v>
      </c>
      <c r="C110" s="7">
        <v>0.10421867191277905</v>
      </c>
      <c r="D110" s="7">
        <f t="shared" si="13"/>
        <v>0.10421867191277905</v>
      </c>
    </row>
    <row r="111" spans="1:4" x14ac:dyDescent="0.25">
      <c r="A111" s="5" t="s">
        <v>359</v>
      </c>
      <c r="B111" s="7">
        <v>8.641801803997426</v>
      </c>
      <c r="C111" s="7">
        <v>0</v>
      </c>
      <c r="D111" s="7">
        <f t="shared" si="13"/>
        <v>8.641801803997426</v>
      </c>
    </row>
    <row r="112" spans="1:4" x14ac:dyDescent="0.25">
      <c r="A112" s="5" t="s">
        <v>175</v>
      </c>
      <c r="B112" s="7">
        <v>23.492238456820179</v>
      </c>
      <c r="C112" s="7">
        <v>0</v>
      </c>
      <c r="D112" s="7">
        <f t="shared" ref="D112:D113" si="14">SUM(B112:C112)</f>
        <v>23.492238456820179</v>
      </c>
    </row>
    <row r="113" spans="1:4" x14ac:dyDescent="0.25">
      <c r="A113" s="5" t="s">
        <v>661</v>
      </c>
      <c r="B113" s="7">
        <v>0</v>
      </c>
      <c r="C113" s="7">
        <v>0</v>
      </c>
      <c r="D113" s="7">
        <f t="shared" si="14"/>
        <v>0</v>
      </c>
    </row>
    <row r="114" spans="1:4" x14ac:dyDescent="0.25">
      <c r="A114" s="5" t="s">
        <v>662</v>
      </c>
      <c r="B114" s="7">
        <v>56.019768852510794</v>
      </c>
      <c r="C114" s="7">
        <v>0</v>
      </c>
      <c r="D114" s="7">
        <f t="shared" ref="D114:D115" si="15">SUM(B114:C114)</f>
        <v>56.019768852510794</v>
      </c>
    </row>
    <row r="115" spans="1:4" x14ac:dyDescent="0.25">
      <c r="A115" s="5" t="s">
        <v>64</v>
      </c>
      <c r="B115" s="7">
        <v>22.323343092423396</v>
      </c>
      <c r="C115" s="7">
        <v>0.1797665884396473</v>
      </c>
      <c r="D115" s="7">
        <f t="shared" si="15"/>
        <v>22.503109680863044</v>
      </c>
    </row>
    <row r="116" spans="1:4" x14ac:dyDescent="0.25">
      <c r="A116" s="5" t="s">
        <v>663</v>
      </c>
      <c r="B116" s="7">
        <v>56.019768852510794</v>
      </c>
      <c r="C116" s="7">
        <v>0</v>
      </c>
      <c r="D116" s="7">
        <f t="shared" ref="D116:D118" si="16">SUM(B116:C116)</f>
        <v>56.019768852510794</v>
      </c>
    </row>
    <row r="117" spans="1:4" x14ac:dyDescent="0.25">
      <c r="A117" s="5" t="s">
        <v>94</v>
      </c>
      <c r="B117" s="7">
        <v>22.179209857767386</v>
      </c>
      <c r="C117" s="7">
        <v>2.5868215437499309</v>
      </c>
      <c r="D117" s="7">
        <f t="shared" si="16"/>
        <v>24.766031401517317</v>
      </c>
    </row>
    <row r="118" spans="1:4" x14ac:dyDescent="0.25">
      <c r="A118" s="5" t="s">
        <v>664</v>
      </c>
      <c r="B118" s="7">
        <v>86.830641721391757</v>
      </c>
      <c r="C118" s="7">
        <v>0</v>
      </c>
      <c r="D118" s="7">
        <f t="shared" si="16"/>
        <v>86.830641721391757</v>
      </c>
    </row>
    <row r="119" spans="1:4" x14ac:dyDescent="0.25">
      <c r="A119" s="5" t="s">
        <v>28</v>
      </c>
      <c r="B119" s="7">
        <v>0</v>
      </c>
      <c r="C119" s="7">
        <v>8.1067300778991762E-3</v>
      </c>
      <c r="D119" s="7">
        <f t="shared" ref="D119" si="17">SUM(B119:C119)</f>
        <v>8.1067300778991762E-3</v>
      </c>
    </row>
    <row r="120" spans="1:4" x14ac:dyDescent="0.25">
      <c r="A120" s="5" t="s">
        <v>176</v>
      </c>
      <c r="B120" s="7">
        <v>23.492238456820179</v>
      </c>
      <c r="C120" s="7">
        <v>0</v>
      </c>
      <c r="D120" s="7">
        <f t="shared" ref="D120:D123" si="18">SUM(B120:C120)</f>
        <v>23.492238456820179</v>
      </c>
    </row>
    <row r="121" spans="1:4" x14ac:dyDescent="0.25">
      <c r="A121" s="5" t="s">
        <v>665</v>
      </c>
      <c r="B121" s="7">
        <v>56.019768852510794</v>
      </c>
      <c r="C121" s="7">
        <v>0</v>
      </c>
      <c r="D121" s="7">
        <f t="shared" si="18"/>
        <v>56.019768852510794</v>
      </c>
    </row>
    <row r="122" spans="1:4" x14ac:dyDescent="0.25">
      <c r="A122" s="5" t="s">
        <v>127</v>
      </c>
      <c r="B122" s="7">
        <v>2.3285665929260602</v>
      </c>
      <c r="C122" s="7">
        <v>32.60600834742003</v>
      </c>
      <c r="D122" s="7">
        <f t="shared" si="18"/>
        <v>34.934574940346089</v>
      </c>
    </row>
    <row r="123" spans="1:4" x14ac:dyDescent="0.25">
      <c r="A123" s="5" t="s">
        <v>405</v>
      </c>
      <c r="B123" s="7">
        <v>0</v>
      </c>
      <c r="C123" s="7">
        <v>6.9016693164862405E-2</v>
      </c>
      <c r="D123" s="7">
        <f t="shared" si="18"/>
        <v>6.9016693164862405E-2</v>
      </c>
    </row>
    <row r="124" spans="1:4" x14ac:dyDescent="0.25">
      <c r="A124" s="5" t="s">
        <v>666</v>
      </c>
      <c r="B124" s="7">
        <v>56.019768852510794</v>
      </c>
      <c r="C124" s="7">
        <v>0</v>
      </c>
      <c r="D124" s="7">
        <f t="shared" ref="D124:D126" si="19">SUM(B124:C124)</f>
        <v>56.019768852510794</v>
      </c>
    </row>
    <row r="125" spans="1:4" x14ac:dyDescent="0.25">
      <c r="A125" s="5" t="s">
        <v>177</v>
      </c>
      <c r="B125" s="7">
        <v>23.492238456820179</v>
      </c>
      <c r="C125" s="7">
        <v>0</v>
      </c>
      <c r="D125" s="7">
        <f t="shared" si="19"/>
        <v>23.492238456820179</v>
      </c>
    </row>
    <row r="126" spans="1:4" x14ac:dyDescent="0.25">
      <c r="A126" s="5" t="s">
        <v>667</v>
      </c>
      <c r="B126" s="7">
        <v>56.019768852510794</v>
      </c>
      <c r="C126" s="7">
        <v>0</v>
      </c>
      <c r="D126" s="7">
        <f t="shared" si="19"/>
        <v>56.019768852510794</v>
      </c>
    </row>
    <row r="127" spans="1:4" x14ac:dyDescent="0.25">
      <c r="A127" s="5" t="s">
        <v>668</v>
      </c>
      <c r="B127" s="7">
        <v>0</v>
      </c>
      <c r="C127" s="7">
        <v>0</v>
      </c>
      <c r="D127" s="7">
        <f t="shared" ref="D127:D129" si="20">SUM(B127:C127)</f>
        <v>0</v>
      </c>
    </row>
    <row r="128" spans="1:4" x14ac:dyDescent="0.25">
      <c r="A128" s="5" t="s">
        <v>148</v>
      </c>
      <c r="B128" s="7">
        <v>23.492238456820179</v>
      </c>
      <c r="C128" s="7">
        <v>0</v>
      </c>
      <c r="D128" s="7">
        <f t="shared" si="20"/>
        <v>23.492238456820179</v>
      </c>
    </row>
    <row r="129" spans="1:4" x14ac:dyDescent="0.25">
      <c r="A129" s="5" t="s">
        <v>149</v>
      </c>
      <c r="B129" s="7">
        <v>23.492238456820179</v>
      </c>
      <c r="C129" s="7">
        <v>0</v>
      </c>
      <c r="D129" s="7">
        <f t="shared" si="20"/>
        <v>23.492238456820179</v>
      </c>
    </row>
    <row r="130" spans="1:4" x14ac:dyDescent="0.25">
      <c r="A130" s="5" t="s">
        <v>60</v>
      </c>
      <c r="B130" s="7">
        <v>-1.6208920256681947</v>
      </c>
      <c r="C130" s="7">
        <v>0.34146711921887751</v>
      </c>
      <c r="D130" s="7">
        <f t="shared" ref="D130:D132" si="21">SUM(B130:C130)</f>
        <v>-1.2794249064493171</v>
      </c>
    </row>
    <row r="131" spans="1:4" x14ac:dyDescent="0.25">
      <c r="A131" s="5" t="s">
        <v>669</v>
      </c>
      <c r="B131" s="7">
        <v>0</v>
      </c>
      <c r="C131" s="7">
        <v>0</v>
      </c>
      <c r="D131" s="7">
        <f t="shared" si="21"/>
        <v>0</v>
      </c>
    </row>
    <row r="132" spans="1:4" x14ac:dyDescent="0.25">
      <c r="A132" s="5" t="s">
        <v>29</v>
      </c>
      <c r="B132" s="7">
        <v>0</v>
      </c>
      <c r="C132" s="7">
        <v>8.1067300778991762E-3</v>
      </c>
      <c r="D132" s="7">
        <f t="shared" si="21"/>
        <v>8.1067300778991762E-3</v>
      </c>
    </row>
    <row r="133" spans="1:4" x14ac:dyDescent="0.25">
      <c r="A133" s="5" t="s">
        <v>178</v>
      </c>
      <c r="B133" s="7">
        <v>56.208024498938613</v>
      </c>
      <c r="C133" s="7">
        <v>0</v>
      </c>
      <c r="D133" s="7">
        <f t="shared" ref="D133:D134" si="22">SUM(B133:C133)</f>
        <v>56.208024498938613</v>
      </c>
    </row>
    <row r="134" spans="1:4" x14ac:dyDescent="0.25">
      <c r="A134" s="5" t="s">
        <v>670</v>
      </c>
      <c r="B134" s="7">
        <v>0</v>
      </c>
      <c r="C134" s="7">
        <v>0</v>
      </c>
      <c r="D134" s="7">
        <f t="shared" si="22"/>
        <v>0</v>
      </c>
    </row>
    <row r="135" spans="1:4" x14ac:dyDescent="0.25">
      <c r="A135" s="5" t="s">
        <v>249</v>
      </c>
      <c r="B135" s="7">
        <v>26.194278348780205</v>
      </c>
      <c r="C135" s="7">
        <v>0</v>
      </c>
      <c r="D135" s="7">
        <f t="shared" ref="D135:D136" si="23">SUM(B135:C135)</f>
        <v>26.194278348780205</v>
      </c>
    </row>
    <row r="136" spans="1:4" x14ac:dyDescent="0.25">
      <c r="A136" s="5" t="s">
        <v>671</v>
      </c>
      <c r="B136" s="7">
        <v>56.019768852510794</v>
      </c>
      <c r="C136" s="7">
        <v>0</v>
      </c>
      <c r="D136" s="7">
        <f t="shared" si="23"/>
        <v>56.019768852510794</v>
      </c>
    </row>
    <row r="137" spans="1:4" x14ac:dyDescent="0.25">
      <c r="A137" s="5" t="s">
        <v>90</v>
      </c>
      <c r="B137" s="7">
        <v>-13.605769996286424</v>
      </c>
      <c r="C137" s="7">
        <v>2.4650446033606168</v>
      </c>
      <c r="D137" s="7">
        <f t="shared" ref="D137:D139" si="24">SUM(B137:C137)</f>
        <v>-11.140725392925807</v>
      </c>
    </row>
    <row r="138" spans="1:4" x14ac:dyDescent="0.25">
      <c r="A138" s="5" t="s">
        <v>672</v>
      </c>
      <c r="B138" s="7">
        <v>56.019768852510794</v>
      </c>
      <c r="C138" s="7">
        <v>0</v>
      </c>
      <c r="D138" s="7">
        <f t="shared" si="24"/>
        <v>56.019768852510794</v>
      </c>
    </row>
    <row r="139" spans="1:4" x14ac:dyDescent="0.25">
      <c r="A139" s="5" t="s">
        <v>673</v>
      </c>
      <c r="B139" s="7">
        <v>56.019768852510794</v>
      </c>
      <c r="C139" s="7">
        <v>0</v>
      </c>
      <c r="D139" s="7">
        <f t="shared" si="24"/>
        <v>56.019768852510794</v>
      </c>
    </row>
    <row r="140" spans="1:4" x14ac:dyDescent="0.25">
      <c r="A140" s="5" t="s">
        <v>62</v>
      </c>
      <c r="B140" s="7">
        <v>77.566553139082941</v>
      </c>
      <c r="C140" s="7">
        <v>-4.1581082111187773E-2</v>
      </c>
      <c r="D140" s="7">
        <f t="shared" ref="D140" si="25">SUM(B140:C140)</f>
        <v>77.524972056971748</v>
      </c>
    </row>
    <row r="141" spans="1:4" x14ac:dyDescent="0.25">
      <c r="A141" s="5" t="s">
        <v>257</v>
      </c>
      <c r="B141" s="7">
        <v>3.6331972347717549</v>
      </c>
      <c r="C141" s="7">
        <v>0</v>
      </c>
      <c r="D141" s="7">
        <f t="shared" ref="D141" si="26">SUM(B141:C141)</f>
        <v>3.6331972347717549</v>
      </c>
    </row>
    <row r="142" spans="1:4" x14ac:dyDescent="0.25">
      <c r="A142" s="5" t="s">
        <v>116</v>
      </c>
      <c r="B142" s="7">
        <v>0</v>
      </c>
      <c r="C142" s="7">
        <v>21.683599313023706</v>
      </c>
      <c r="D142" s="7">
        <f t="shared" ref="D142:D145" si="27">SUM(B142:C142)</f>
        <v>21.683599313023706</v>
      </c>
    </row>
    <row r="143" spans="1:4" x14ac:dyDescent="0.25">
      <c r="A143" s="5" t="s">
        <v>272</v>
      </c>
      <c r="B143" s="7">
        <v>0.92903114651930085</v>
      </c>
      <c r="C143" s="7">
        <v>0.16904135417251179</v>
      </c>
      <c r="D143" s="7">
        <f t="shared" si="27"/>
        <v>1.0980725006918126</v>
      </c>
    </row>
    <row r="144" spans="1:4" x14ac:dyDescent="0.25">
      <c r="A144" s="5" t="s">
        <v>150</v>
      </c>
      <c r="B144" s="7">
        <v>21.832269206899841</v>
      </c>
      <c r="C144" s="7">
        <v>0</v>
      </c>
      <c r="D144" s="7">
        <f t="shared" si="27"/>
        <v>21.832269206899841</v>
      </c>
    </row>
    <row r="145" spans="1:4" x14ac:dyDescent="0.25">
      <c r="A145" s="5" t="s">
        <v>70</v>
      </c>
      <c r="B145" s="7">
        <v>2.3285665929260602</v>
      </c>
      <c r="C145" s="7">
        <v>0.30823367565541304</v>
      </c>
      <c r="D145" s="7">
        <f t="shared" si="27"/>
        <v>2.6368002685814731</v>
      </c>
    </row>
    <row r="146" spans="1:4" x14ac:dyDescent="0.25">
      <c r="A146" s="5" t="s">
        <v>151</v>
      </c>
      <c r="B146" s="7">
        <v>23.492238456820179</v>
      </c>
      <c r="C146" s="7">
        <v>0</v>
      </c>
      <c r="D146" s="7">
        <f t="shared" ref="D146:D147" si="28">SUM(B146:C146)</f>
        <v>23.492238456820179</v>
      </c>
    </row>
    <row r="147" spans="1:4" x14ac:dyDescent="0.25">
      <c r="A147" s="5" t="s">
        <v>179</v>
      </c>
      <c r="B147" s="7">
        <v>85.113984194582045</v>
      </c>
      <c r="C147" s="7">
        <v>0</v>
      </c>
      <c r="D147" s="7">
        <f t="shared" si="28"/>
        <v>85.113984194582045</v>
      </c>
    </row>
    <row r="148" spans="1:4" x14ac:dyDescent="0.25">
      <c r="A148" s="5" t="s">
        <v>208</v>
      </c>
      <c r="B148" s="7">
        <v>1.1985524349603833</v>
      </c>
      <c r="C148" s="7">
        <v>0.58970081580635147</v>
      </c>
      <c r="D148" s="7">
        <f t="shared" ref="D148:D150" si="29">SUM(B148:C148)</f>
        <v>1.7882532507667348</v>
      </c>
    </row>
    <row r="149" spans="1:4" x14ac:dyDescent="0.25">
      <c r="A149" s="5" t="s">
        <v>180</v>
      </c>
      <c r="B149" s="7">
        <v>858.0059966668872</v>
      </c>
      <c r="C149" s="7">
        <v>0</v>
      </c>
      <c r="D149" s="7">
        <f t="shared" si="29"/>
        <v>858.0059966668872</v>
      </c>
    </row>
    <row r="150" spans="1:4" x14ac:dyDescent="0.25">
      <c r="A150" s="5" t="s">
        <v>406</v>
      </c>
      <c r="B150" s="7">
        <v>0</v>
      </c>
      <c r="C150" s="7">
        <v>6.9016693164862405E-2</v>
      </c>
      <c r="D150" s="7">
        <f t="shared" si="29"/>
        <v>6.9016693164862405E-2</v>
      </c>
    </row>
    <row r="151" spans="1:4" x14ac:dyDescent="0.25">
      <c r="A151" s="5" t="s">
        <v>101</v>
      </c>
      <c r="B151" s="7">
        <v>943.5162200535417</v>
      </c>
      <c r="C151" s="7">
        <v>5.5779253602030359</v>
      </c>
      <c r="D151" s="7">
        <f t="shared" ref="D151:D153" si="30">SUM(B151:C151)</f>
        <v>949.09414541374474</v>
      </c>
    </row>
    <row r="152" spans="1:4" x14ac:dyDescent="0.25">
      <c r="A152" s="5" t="s">
        <v>121</v>
      </c>
      <c r="B152" s="7">
        <v>2.3285665929260602</v>
      </c>
      <c r="C152" s="7">
        <v>23.677395077598845</v>
      </c>
      <c r="D152" s="7">
        <f t="shared" si="30"/>
        <v>26.005961670524904</v>
      </c>
    </row>
    <row r="153" spans="1:4" x14ac:dyDescent="0.25">
      <c r="A153" s="5" t="s">
        <v>276</v>
      </c>
      <c r="B153" s="7">
        <v>0.87163364574059132</v>
      </c>
      <c r="C153" s="7">
        <v>0.41846610061469047</v>
      </c>
      <c r="D153" s="7">
        <f t="shared" si="30"/>
        <v>1.2900997463552817</v>
      </c>
    </row>
    <row r="154" spans="1:4" x14ac:dyDescent="0.25">
      <c r="A154" s="5" t="s">
        <v>141</v>
      </c>
      <c r="B154" s="7">
        <v>34.93994851380981</v>
      </c>
      <c r="C154" s="7">
        <v>307.78052708665672</v>
      </c>
      <c r="D154" s="7">
        <f t="shared" ref="D154:D157" si="31">SUM(B154:C154)</f>
        <v>342.72047560046656</v>
      </c>
    </row>
    <row r="155" spans="1:4" x14ac:dyDescent="0.25">
      <c r="A155" s="5" t="s">
        <v>30</v>
      </c>
      <c r="B155" s="7">
        <v>0</v>
      </c>
      <c r="C155" s="7">
        <v>8.1067300778991762E-3</v>
      </c>
      <c r="D155" s="7">
        <f t="shared" si="31"/>
        <v>8.1067300778991762E-3</v>
      </c>
    </row>
    <row r="156" spans="1:4" x14ac:dyDescent="0.25">
      <c r="A156" s="5" t="s">
        <v>9</v>
      </c>
      <c r="B156" s="7">
        <v>36.108843878206613</v>
      </c>
      <c r="C156" s="7">
        <v>-1.8565457610042281E-2</v>
      </c>
      <c r="D156" s="7">
        <f t="shared" si="31"/>
        <v>36.090278420596569</v>
      </c>
    </row>
    <row r="157" spans="1:4" x14ac:dyDescent="0.25">
      <c r="A157" s="5" t="s">
        <v>232</v>
      </c>
      <c r="B157" s="7">
        <v>32.945518794831777</v>
      </c>
      <c r="C157" s="7">
        <v>0</v>
      </c>
      <c r="D157" s="7">
        <f t="shared" si="31"/>
        <v>32.945518794831777</v>
      </c>
    </row>
    <row r="158" spans="1:4" x14ac:dyDescent="0.25">
      <c r="A158" s="5" t="s">
        <v>181</v>
      </c>
      <c r="B158" s="7">
        <v>23.492238456820186</v>
      </c>
      <c r="C158" s="7">
        <v>0</v>
      </c>
      <c r="D158" s="7">
        <f t="shared" ref="D158:D160" si="32">SUM(B158:C158)</f>
        <v>23.492238456820186</v>
      </c>
    </row>
    <row r="159" spans="1:4" x14ac:dyDescent="0.25">
      <c r="A159" s="5" t="s">
        <v>152</v>
      </c>
      <c r="B159" s="7">
        <v>23.492238456820179</v>
      </c>
      <c r="C159" s="7">
        <v>0</v>
      </c>
      <c r="D159" s="7">
        <f t="shared" si="32"/>
        <v>23.492238456820179</v>
      </c>
    </row>
    <row r="160" spans="1:4" x14ac:dyDescent="0.25">
      <c r="A160" s="5" t="s">
        <v>55</v>
      </c>
      <c r="B160" s="7">
        <v>2.3285665929260602</v>
      </c>
      <c r="C160" s="7">
        <v>4.8859277766580334E-2</v>
      </c>
      <c r="D160" s="7">
        <f t="shared" si="32"/>
        <v>2.3774258706926403</v>
      </c>
    </row>
    <row r="161" spans="1:4" x14ac:dyDescent="0.25">
      <c r="A161" s="5" t="s">
        <v>278</v>
      </c>
      <c r="B161" s="7">
        <v>24.936294569636683</v>
      </c>
      <c r="C161" s="7">
        <v>1.3200123113777048E-2</v>
      </c>
      <c r="D161" s="7">
        <f t="shared" ref="D161" si="33">SUM(B161:C161)</f>
        <v>24.949494692750459</v>
      </c>
    </row>
    <row r="162" spans="1:4" x14ac:dyDescent="0.25">
      <c r="A162" s="5" t="s">
        <v>134</v>
      </c>
      <c r="B162" s="7">
        <v>0</v>
      </c>
      <c r="C162" s="7">
        <v>145.01731155405946</v>
      </c>
      <c r="D162" s="7">
        <f t="shared" ref="D162" si="34">SUM(B162:C162)</f>
        <v>145.01731155405946</v>
      </c>
    </row>
    <row r="163" spans="1:4" x14ac:dyDescent="0.25">
      <c r="A163" s="5" t="s">
        <v>124</v>
      </c>
      <c r="B163" s="7">
        <v>22.323343092423396</v>
      </c>
      <c r="C163" s="7">
        <v>37.931173634991175</v>
      </c>
      <c r="D163" s="7">
        <f t="shared" ref="D163:D166" si="35">SUM(B163:C163)</f>
        <v>60.254516727414568</v>
      </c>
    </row>
    <row r="164" spans="1:4" x14ac:dyDescent="0.25">
      <c r="A164" s="5" t="s">
        <v>211</v>
      </c>
      <c r="B164" s="7">
        <v>31.999098525375775</v>
      </c>
      <c r="C164" s="7">
        <v>-1.1923675140642454E-2</v>
      </c>
      <c r="D164" s="7">
        <f t="shared" si="35"/>
        <v>31.987174850235132</v>
      </c>
    </row>
    <row r="165" spans="1:4" x14ac:dyDescent="0.25">
      <c r="A165" s="5" t="s">
        <v>153</v>
      </c>
      <c r="B165" s="7">
        <v>18.843957772229977</v>
      </c>
      <c r="C165" s="7">
        <v>0</v>
      </c>
      <c r="D165" s="7">
        <f t="shared" si="35"/>
        <v>18.843957772229977</v>
      </c>
    </row>
    <row r="166" spans="1:4" x14ac:dyDescent="0.25">
      <c r="A166" s="5" t="s">
        <v>222</v>
      </c>
      <c r="B166" s="7">
        <v>23.492238456820186</v>
      </c>
      <c r="C166" s="7">
        <v>0</v>
      </c>
      <c r="D166" s="7">
        <f t="shared" si="35"/>
        <v>23.492238456820186</v>
      </c>
    </row>
    <row r="167" spans="1:4" x14ac:dyDescent="0.25">
      <c r="A167" s="5" t="s">
        <v>674</v>
      </c>
      <c r="B167" s="7">
        <v>61.62174573776187</v>
      </c>
      <c r="C167" s="7">
        <v>0</v>
      </c>
      <c r="D167" s="7">
        <f t="shared" ref="D167:D176" si="36">SUM(B167:C167)</f>
        <v>61.62174573776187</v>
      </c>
    </row>
    <row r="168" spans="1:4" x14ac:dyDescent="0.25">
      <c r="A168" s="5" t="s">
        <v>122</v>
      </c>
      <c r="B168" s="7">
        <v>22.323343092423396</v>
      </c>
      <c r="C168" s="7">
        <v>39.073843819740482</v>
      </c>
      <c r="D168" s="7">
        <f t="shared" si="36"/>
        <v>61.397186912163875</v>
      </c>
    </row>
    <row r="169" spans="1:4" x14ac:dyDescent="0.25">
      <c r="A169" s="5" t="s">
        <v>675</v>
      </c>
      <c r="B169" s="7">
        <v>56.019768852510794</v>
      </c>
      <c r="C169" s="7">
        <v>0</v>
      </c>
      <c r="D169" s="7">
        <f t="shared" si="36"/>
        <v>56.019768852510794</v>
      </c>
    </row>
    <row r="170" spans="1:4" x14ac:dyDescent="0.25">
      <c r="A170" s="5" t="s">
        <v>31</v>
      </c>
      <c r="B170" s="7">
        <v>10.512750561523646</v>
      </c>
      <c r="C170" s="7">
        <v>8.1067300778991814E-3</v>
      </c>
      <c r="D170" s="7">
        <f t="shared" si="36"/>
        <v>10.520857291601544</v>
      </c>
    </row>
    <row r="171" spans="1:4" x14ac:dyDescent="0.25">
      <c r="A171" s="5" t="s">
        <v>110</v>
      </c>
      <c r="B171" s="7">
        <v>0</v>
      </c>
      <c r="C171" s="7">
        <v>21.807324531428467</v>
      </c>
      <c r="D171" s="7">
        <f t="shared" si="36"/>
        <v>21.807324531428467</v>
      </c>
    </row>
    <row r="172" spans="1:4" x14ac:dyDescent="0.25">
      <c r="A172" s="5" t="s">
        <v>15</v>
      </c>
      <c r="B172" s="7">
        <v>21.734848810979415</v>
      </c>
      <c r="C172" s="7">
        <v>-4.619153002849264E-2</v>
      </c>
      <c r="D172" s="7">
        <f t="shared" si="36"/>
        <v>21.68865728095092</v>
      </c>
    </row>
    <row r="173" spans="1:4" x14ac:dyDescent="0.25">
      <c r="A173" s="5" t="s">
        <v>32</v>
      </c>
      <c r="B173" s="7">
        <v>0</v>
      </c>
      <c r="C173" s="7">
        <v>8.1067300778991814E-3</v>
      </c>
      <c r="D173" s="7">
        <f t="shared" si="36"/>
        <v>8.1067300778991814E-3</v>
      </c>
    </row>
    <row r="174" spans="1:4" x14ac:dyDescent="0.25">
      <c r="A174" s="5" t="s">
        <v>676</v>
      </c>
      <c r="B174" s="7">
        <v>56.019768852510794</v>
      </c>
      <c r="C174" s="7">
        <v>0</v>
      </c>
      <c r="D174" s="7">
        <f t="shared" si="36"/>
        <v>56.019768852510794</v>
      </c>
    </row>
    <row r="175" spans="1:4" x14ac:dyDescent="0.25">
      <c r="A175" s="5" t="s">
        <v>258</v>
      </c>
      <c r="B175" s="7">
        <v>28.668433670706552</v>
      </c>
      <c r="C175" s="7">
        <v>0</v>
      </c>
      <c r="D175" s="7">
        <f t="shared" si="36"/>
        <v>28.668433670706552</v>
      </c>
    </row>
    <row r="176" spans="1:4" x14ac:dyDescent="0.25">
      <c r="A176" s="5" t="s">
        <v>182</v>
      </c>
      <c r="B176" s="7">
        <v>23.492238456820182</v>
      </c>
      <c r="C176" s="7">
        <v>0</v>
      </c>
      <c r="D176" s="7">
        <f t="shared" si="36"/>
        <v>23.492238456820182</v>
      </c>
    </row>
    <row r="177" spans="1:4" x14ac:dyDescent="0.25">
      <c r="A177" s="5" t="s">
        <v>105</v>
      </c>
      <c r="B177" s="7">
        <v>18.151906164530281</v>
      </c>
      <c r="C177" s="7">
        <v>17.961444139364829</v>
      </c>
      <c r="D177" s="7">
        <f t="shared" ref="D177:D188" si="37">SUM(B177:C177)</f>
        <v>36.11335030389511</v>
      </c>
    </row>
    <row r="178" spans="1:4" x14ac:dyDescent="0.25">
      <c r="A178" s="5" t="s">
        <v>267</v>
      </c>
      <c r="B178" s="7">
        <v>14.291728446577169</v>
      </c>
      <c r="C178" s="7">
        <v>0</v>
      </c>
      <c r="D178" s="7">
        <f t="shared" si="37"/>
        <v>14.291728446577169</v>
      </c>
    </row>
    <row r="179" spans="1:4" x14ac:dyDescent="0.25">
      <c r="A179" s="5" t="s">
        <v>51</v>
      </c>
      <c r="B179" s="7">
        <v>2.3285665929260602</v>
      </c>
      <c r="C179" s="7">
        <v>5.1004226928867295E-2</v>
      </c>
      <c r="D179" s="7">
        <f t="shared" si="37"/>
        <v>2.3795708198549272</v>
      </c>
    </row>
    <row r="180" spans="1:4" x14ac:dyDescent="0.25">
      <c r="A180" s="5" t="s">
        <v>283</v>
      </c>
      <c r="B180" s="7">
        <v>0.51575456923888319</v>
      </c>
      <c r="C180" s="7">
        <v>4.7325022240006037E-2</v>
      </c>
      <c r="D180" s="7">
        <f t="shared" si="37"/>
        <v>0.5630795914788892</v>
      </c>
    </row>
    <row r="181" spans="1:4" x14ac:dyDescent="0.25">
      <c r="A181" s="5" t="s">
        <v>384</v>
      </c>
      <c r="B181" s="7">
        <v>15.410551182589394</v>
      </c>
      <c r="C181" s="7">
        <v>0</v>
      </c>
      <c r="D181" s="7">
        <f t="shared" si="37"/>
        <v>15.410551182589394</v>
      </c>
    </row>
    <row r="182" spans="1:4" x14ac:dyDescent="0.25">
      <c r="A182" s="5" t="s">
        <v>33</v>
      </c>
      <c r="B182" s="7">
        <v>0</v>
      </c>
      <c r="C182" s="7">
        <v>8.1067300778991814E-3</v>
      </c>
      <c r="D182" s="7">
        <f t="shared" si="37"/>
        <v>8.1067300778991814E-3</v>
      </c>
    </row>
    <row r="183" spans="1:4" x14ac:dyDescent="0.25">
      <c r="A183" s="5" t="s">
        <v>117</v>
      </c>
      <c r="B183" s="7">
        <v>0</v>
      </c>
      <c r="C183" s="7">
        <v>21.683599313023702</v>
      </c>
      <c r="D183" s="7">
        <f t="shared" si="37"/>
        <v>21.683599313023702</v>
      </c>
    </row>
    <row r="184" spans="1:4" x14ac:dyDescent="0.25">
      <c r="A184" s="5" t="s">
        <v>73</v>
      </c>
      <c r="B184" s="7">
        <v>22.323343092423404</v>
      </c>
      <c r="C184" s="7">
        <v>0.43086370138148272</v>
      </c>
      <c r="D184" s="7">
        <f t="shared" si="37"/>
        <v>22.754206793804887</v>
      </c>
    </row>
    <row r="185" spans="1:4" x14ac:dyDescent="0.25">
      <c r="A185" s="5" t="s">
        <v>360</v>
      </c>
      <c r="B185" s="7">
        <v>23.492238456820186</v>
      </c>
      <c r="C185" s="7">
        <v>0</v>
      </c>
      <c r="D185" s="7">
        <f t="shared" si="37"/>
        <v>23.492238456820186</v>
      </c>
    </row>
    <row r="186" spans="1:4" x14ac:dyDescent="0.25">
      <c r="A186" s="5" t="s">
        <v>677</v>
      </c>
      <c r="B186" s="7">
        <v>56.019768852510794</v>
      </c>
      <c r="C186" s="7">
        <v>0</v>
      </c>
      <c r="D186" s="7">
        <f t="shared" si="37"/>
        <v>56.019768852510794</v>
      </c>
    </row>
    <row r="187" spans="1:4" x14ac:dyDescent="0.25">
      <c r="A187" s="5" t="s">
        <v>212</v>
      </c>
      <c r="B187" s="7">
        <v>23.492238456820179</v>
      </c>
      <c r="C187" s="7">
        <v>-0.1140356647550816</v>
      </c>
      <c r="D187" s="7">
        <f t="shared" si="37"/>
        <v>23.378202792065096</v>
      </c>
    </row>
    <row r="188" spans="1:4" x14ac:dyDescent="0.25">
      <c r="A188" s="5" t="s">
        <v>61</v>
      </c>
      <c r="B188" s="7">
        <v>2.3285665929260602</v>
      </c>
      <c r="C188" s="7">
        <v>0.21423879155622647</v>
      </c>
      <c r="D188" s="7">
        <f t="shared" si="37"/>
        <v>2.5428053844822864</v>
      </c>
    </row>
    <row r="189" spans="1:4" x14ac:dyDescent="0.25">
      <c r="A189" s="5" t="s">
        <v>678</v>
      </c>
      <c r="B189" s="7">
        <v>0</v>
      </c>
      <c r="C189" s="7">
        <v>0</v>
      </c>
      <c r="D189" s="7">
        <f t="shared" ref="D189:D193" si="38">SUM(B189:C189)</f>
        <v>0</v>
      </c>
    </row>
    <row r="190" spans="1:4" x14ac:dyDescent="0.25">
      <c r="A190" s="5" t="s">
        <v>223</v>
      </c>
      <c r="B190" s="7">
        <v>23.492238456820186</v>
      </c>
      <c r="C190" s="7">
        <v>0</v>
      </c>
      <c r="D190" s="7">
        <f t="shared" si="38"/>
        <v>23.492238456820186</v>
      </c>
    </row>
    <row r="191" spans="1:4" x14ac:dyDescent="0.25">
      <c r="A191" s="5" t="s">
        <v>204</v>
      </c>
      <c r="B191" s="7">
        <v>27.506537955015393</v>
      </c>
      <c r="C191" s="7">
        <v>0.11519193045680744</v>
      </c>
      <c r="D191" s="7">
        <f t="shared" si="38"/>
        <v>27.621729885472199</v>
      </c>
    </row>
    <row r="192" spans="1:4" x14ac:dyDescent="0.25">
      <c r="A192" s="5" t="s">
        <v>53</v>
      </c>
      <c r="B192" s="7">
        <v>18.092236713855833</v>
      </c>
      <c r="C192" s="7">
        <v>5.681179643701087E-2</v>
      </c>
      <c r="D192" s="7">
        <f t="shared" si="38"/>
        <v>18.149048510292843</v>
      </c>
    </row>
    <row r="193" spans="1:4" x14ac:dyDescent="0.25">
      <c r="A193" s="5" t="s">
        <v>217</v>
      </c>
      <c r="B193" s="7">
        <v>23.492238456820186</v>
      </c>
      <c r="C193" s="7">
        <v>0</v>
      </c>
      <c r="D193" s="7">
        <f t="shared" si="38"/>
        <v>23.492238456820186</v>
      </c>
    </row>
    <row r="194" spans="1:4" x14ac:dyDescent="0.25">
      <c r="A194" s="5" t="s">
        <v>231</v>
      </c>
      <c r="B194" s="7">
        <v>32.945518794831777</v>
      </c>
      <c r="C194" s="7">
        <v>0</v>
      </c>
      <c r="D194" s="7">
        <f t="shared" ref="D194:D196" si="39">SUM(B194:C194)</f>
        <v>32.945518794831777</v>
      </c>
    </row>
    <row r="195" spans="1:4" x14ac:dyDescent="0.25">
      <c r="A195" s="5" t="s">
        <v>259</v>
      </c>
      <c r="B195" s="7">
        <v>26.258607819463766</v>
      </c>
      <c r="C195" s="7">
        <v>0</v>
      </c>
      <c r="D195" s="7">
        <f t="shared" si="39"/>
        <v>26.258607819463766</v>
      </c>
    </row>
    <row r="196" spans="1:4" x14ac:dyDescent="0.25">
      <c r="A196" s="5" t="s">
        <v>341</v>
      </c>
      <c r="B196" s="7">
        <v>56.019768852510794</v>
      </c>
      <c r="C196" s="7">
        <v>0</v>
      </c>
      <c r="D196" s="7">
        <f t="shared" si="39"/>
        <v>56.019768852510794</v>
      </c>
    </row>
    <row r="197" spans="1:4" x14ac:dyDescent="0.25">
      <c r="A197" s="5" t="s">
        <v>679</v>
      </c>
      <c r="B197" s="7">
        <v>56.019768852510794</v>
      </c>
      <c r="C197" s="7">
        <v>0</v>
      </c>
      <c r="D197" s="7">
        <f t="shared" ref="D197:D200" si="40">SUM(B197:C197)</f>
        <v>56.019768852510794</v>
      </c>
    </row>
    <row r="198" spans="1:4" x14ac:dyDescent="0.25">
      <c r="A198" s="5" t="s">
        <v>680</v>
      </c>
      <c r="B198" s="7">
        <v>0</v>
      </c>
      <c r="C198" s="7">
        <v>0</v>
      </c>
      <c r="D198" s="7">
        <f t="shared" si="40"/>
        <v>0</v>
      </c>
    </row>
    <row r="199" spans="1:4" x14ac:dyDescent="0.25">
      <c r="A199" s="5" t="s">
        <v>154</v>
      </c>
      <c r="B199" s="7">
        <v>23.492238456820179</v>
      </c>
      <c r="C199" s="7">
        <v>0</v>
      </c>
      <c r="D199" s="7">
        <f t="shared" si="40"/>
        <v>23.492238456820179</v>
      </c>
    </row>
    <row r="200" spans="1:4" x14ac:dyDescent="0.25">
      <c r="A200" s="5" t="s">
        <v>86</v>
      </c>
      <c r="B200" s="7">
        <v>31.295918676352446</v>
      </c>
      <c r="C200" s="7">
        <v>-6.4558295407357535</v>
      </c>
      <c r="D200" s="7">
        <f t="shared" si="40"/>
        <v>24.840089135616694</v>
      </c>
    </row>
    <row r="201" spans="1:4" x14ac:dyDescent="0.25">
      <c r="A201" s="5" t="s">
        <v>681</v>
      </c>
      <c r="B201" s="7">
        <v>0</v>
      </c>
      <c r="C201" s="7">
        <v>0</v>
      </c>
      <c r="D201" s="7">
        <f t="shared" ref="D201" si="41">SUM(B201:C201)</f>
        <v>0</v>
      </c>
    </row>
    <row r="202" spans="1:4" x14ac:dyDescent="0.25">
      <c r="A202" s="5" t="s">
        <v>155</v>
      </c>
      <c r="B202" s="7">
        <v>39.177001571170592</v>
      </c>
      <c r="C202" s="7">
        <v>0</v>
      </c>
      <c r="D202" s="7">
        <f t="shared" ref="D202:D204" si="42">SUM(B202:C202)</f>
        <v>39.177001571170592</v>
      </c>
    </row>
    <row r="203" spans="1:4" x14ac:dyDescent="0.25">
      <c r="A203" s="5" t="s">
        <v>682</v>
      </c>
      <c r="B203" s="7">
        <v>0</v>
      </c>
      <c r="C203" s="7">
        <v>0</v>
      </c>
      <c r="D203" s="7">
        <f t="shared" si="42"/>
        <v>0</v>
      </c>
    </row>
    <row r="204" spans="1:4" x14ac:dyDescent="0.25">
      <c r="A204" s="5" t="s">
        <v>683</v>
      </c>
      <c r="B204" s="7">
        <v>61.62174573776187</v>
      </c>
      <c r="C204" s="7">
        <v>0</v>
      </c>
      <c r="D204" s="7">
        <f t="shared" si="42"/>
        <v>61.62174573776187</v>
      </c>
    </row>
    <row r="205" spans="1:4" x14ac:dyDescent="0.25">
      <c r="A205" s="5" t="s">
        <v>684</v>
      </c>
      <c r="B205" s="7">
        <v>61.62174573776187</v>
      </c>
      <c r="C205" s="7">
        <v>0</v>
      </c>
      <c r="D205" s="7">
        <f t="shared" ref="D205:D208" si="43">SUM(B205:C205)</f>
        <v>61.62174573776187</v>
      </c>
    </row>
    <row r="206" spans="1:4" x14ac:dyDescent="0.25">
      <c r="A206" s="5" t="s">
        <v>250</v>
      </c>
      <c r="B206" s="7">
        <v>17.91532347458951</v>
      </c>
      <c r="C206" s="7">
        <v>0</v>
      </c>
      <c r="D206" s="7">
        <f t="shared" si="43"/>
        <v>17.91532347458951</v>
      </c>
    </row>
    <row r="207" spans="1:4" x14ac:dyDescent="0.25">
      <c r="A207" s="5" t="s">
        <v>342</v>
      </c>
      <c r="B207" s="7">
        <v>0</v>
      </c>
      <c r="C207" s="7">
        <v>0</v>
      </c>
      <c r="D207" s="7">
        <f t="shared" si="43"/>
        <v>0</v>
      </c>
    </row>
    <row r="208" spans="1:4" x14ac:dyDescent="0.25">
      <c r="A208" s="5" t="s">
        <v>685</v>
      </c>
      <c r="B208" s="7">
        <v>56.019768852510794</v>
      </c>
      <c r="C208" s="7">
        <v>0</v>
      </c>
      <c r="D208" s="7">
        <f t="shared" si="43"/>
        <v>56.019768852510794</v>
      </c>
    </row>
    <row r="209" spans="1:4" x14ac:dyDescent="0.25">
      <c r="A209" s="5" t="s">
        <v>118</v>
      </c>
      <c r="B209" s="7">
        <v>0.92903114651930085</v>
      </c>
      <c r="C209" s="7">
        <v>21.780551771031366</v>
      </c>
      <c r="D209" s="7">
        <f t="shared" ref="D209:D210" si="44">SUM(B209:C209)</f>
        <v>22.709582917550666</v>
      </c>
    </row>
    <row r="210" spans="1:4" x14ac:dyDescent="0.25">
      <c r="A210" s="5" t="s">
        <v>686</v>
      </c>
      <c r="B210" s="7">
        <v>56.019768852510794</v>
      </c>
      <c r="C210" s="7">
        <v>0</v>
      </c>
      <c r="D210" s="7">
        <f t="shared" si="44"/>
        <v>56.019768852510794</v>
      </c>
    </row>
    <row r="211" spans="1:4" x14ac:dyDescent="0.25">
      <c r="A211" s="5" t="s">
        <v>687</v>
      </c>
      <c r="B211" s="7">
        <v>67.223722623012975</v>
      </c>
      <c r="C211" s="7">
        <v>0</v>
      </c>
      <c r="D211" s="7">
        <f t="shared" ref="D211:D213" si="45">SUM(B211:C211)</f>
        <v>67.223722623012975</v>
      </c>
    </row>
    <row r="212" spans="1:4" x14ac:dyDescent="0.25">
      <c r="A212" s="5" t="s">
        <v>80</v>
      </c>
      <c r="B212" s="7">
        <v>2.3285665929260602</v>
      </c>
      <c r="C212" s="7">
        <v>0.73878024965456701</v>
      </c>
      <c r="D212" s="7">
        <f t="shared" si="45"/>
        <v>3.0673468425806272</v>
      </c>
    </row>
    <row r="213" spans="1:4" x14ac:dyDescent="0.25">
      <c r="A213" s="5" t="s">
        <v>688</v>
      </c>
      <c r="B213" s="7">
        <v>0</v>
      </c>
      <c r="C213" s="7">
        <v>0</v>
      </c>
      <c r="D213" s="7">
        <f t="shared" si="45"/>
        <v>0</v>
      </c>
    </row>
    <row r="214" spans="1:4" x14ac:dyDescent="0.25">
      <c r="A214" s="5" t="s">
        <v>34</v>
      </c>
      <c r="B214" s="7">
        <v>0</v>
      </c>
      <c r="C214" s="7">
        <v>8.1067300778991762E-3</v>
      </c>
      <c r="D214" s="7">
        <f t="shared" ref="D214:D216" si="46">SUM(B214:C214)</f>
        <v>8.1067300778991762E-3</v>
      </c>
    </row>
    <row r="215" spans="1:4" x14ac:dyDescent="0.25">
      <c r="A215" s="5" t="s">
        <v>689</v>
      </c>
      <c r="B215" s="7">
        <v>0</v>
      </c>
      <c r="C215" s="7">
        <v>0</v>
      </c>
      <c r="D215" s="7">
        <f t="shared" si="46"/>
        <v>0</v>
      </c>
    </row>
    <row r="216" spans="1:4" x14ac:dyDescent="0.25">
      <c r="A216" s="5" t="s">
        <v>690</v>
      </c>
      <c r="B216" s="7">
        <v>0</v>
      </c>
      <c r="C216" s="7">
        <v>0</v>
      </c>
      <c r="D216" s="7">
        <f t="shared" si="46"/>
        <v>0</v>
      </c>
    </row>
    <row r="217" spans="1:4" x14ac:dyDescent="0.25">
      <c r="A217" s="5" t="s">
        <v>691</v>
      </c>
      <c r="B217" s="7">
        <v>0</v>
      </c>
      <c r="C217" s="7">
        <v>0</v>
      </c>
      <c r="D217" s="7">
        <f t="shared" ref="D217:D280" si="47">SUM(B217:C217)</f>
        <v>0</v>
      </c>
    </row>
    <row r="218" spans="1:4" x14ac:dyDescent="0.25">
      <c r="A218" s="5" t="s">
        <v>692</v>
      </c>
      <c r="B218" s="7">
        <v>61.62174573776187</v>
      </c>
      <c r="C218" s="7">
        <v>0</v>
      </c>
      <c r="D218" s="7">
        <f t="shared" si="47"/>
        <v>61.62174573776187</v>
      </c>
    </row>
    <row r="219" spans="1:4" x14ac:dyDescent="0.25">
      <c r="A219" s="5" t="s">
        <v>693</v>
      </c>
      <c r="B219" s="7">
        <v>0</v>
      </c>
      <c r="C219" s="7">
        <v>0</v>
      </c>
      <c r="D219" s="7">
        <f t="shared" si="47"/>
        <v>0</v>
      </c>
    </row>
    <row r="220" spans="1:4" x14ac:dyDescent="0.25">
      <c r="A220" s="5" t="s">
        <v>260</v>
      </c>
      <c r="B220" s="7">
        <v>25.197129718906535</v>
      </c>
      <c r="C220" s="7">
        <v>0</v>
      </c>
      <c r="D220" s="7">
        <f t="shared" si="47"/>
        <v>25.197129718906535</v>
      </c>
    </row>
    <row r="221" spans="1:4" x14ac:dyDescent="0.25">
      <c r="A221" s="5" t="s">
        <v>694</v>
      </c>
      <c r="B221" s="7">
        <v>0</v>
      </c>
      <c r="C221" s="7">
        <v>0</v>
      </c>
      <c r="D221" s="7">
        <f t="shared" si="47"/>
        <v>0</v>
      </c>
    </row>
    <row r="222" spans="1:4" x14ac:dyDescent="0.25">
      <c r="A222" s="5" t="s">
        <v>695</v>
      </c>
      <c r="B222" s="7">
        <v>0</v>
      </c>
      <c r="C222" s="7">
        <v>0</v>
      </c>
      <c r="D222" s="7">
        <f t="shared" si="47"/>
        <v>0</v>
      </c>
    </row>
    <row r="223" spans="1:4" x14ac:dyDescent="0.25">
      <c r="A223" s="5" t="s">
        <v>35</v>
      </c>
      <c r="B223" s="7">
        <v>0</v>
      </c>
      <c r="C223" s="7">
        <v>8.1067300778991814E-3</v>
      </c>
      <c r="D223" s="7">
        <f t="shared" si="47"/>
        <v>8.1067300778991814E-3</v>
      </c>
    </row>
    <row r="224" spans="1:4" x14ac:dyDescent="0.25">
      <c r="A224" s="5" t="s">
        <v>12</v>
      </c>
      <c r="B224" s="7">
        <v>37.378835456306639</v>
      </c>
      <c r="C224" s="7">
        <v>-0.17596762481176581</v>
      </c>
      <c r="D224" s="7">
        <f t="shared" si="47"/>
        <v>37.202867831494871</v>
      </c>
    </row>
    <row r="225" spans="1:4" x14ac:dyDescent="0.25">
      <c r="A225" s="5" t="s">
        <v>225</v>
      </c>
      <c r="B225" s="7">
        <v>22.041653197280166</v>
      </c>
      <c r="C225" s="7">
        <v>0</v>
      </c>
      <c r="D225" s="7">
        <f t="shared" si="47"/>
        <v>22.041653197280166</v>
      </c>
    </row>
    <row r="226" spans="1:4" x14ac:dyDescent="0.25">
      <c r="A226" s="5" t="s">
        <v>125</v>
      </c>
      <c r="B226" s="7">
        <v>22.323343092423396</v>
      </c>
      <c r="C226" s="7">
        <v>38.634539145849821</v>
      </c>
      <c r="D226" s="7">
        <f t="shared" si="47"/>
        <v>60.957882238273214</v>
      </c>
    </row>
    <row r="227" spans="1:4" x14ac:dyDescent="0.25">
      <c r="A227" s="5" t="s">
        <v>81</v>
      </c>
      <c r="B227" s="7">
        <v>2.3285665929260597</v>
      </c>
      <c r="C227" s="7">
        <v>0.87672806526432856</v>
      </c>
      <c r="D227" s="7">
        <f t="shared" si="47"/>
        <v>3.2052946581903883</v>
      </c>
    </row>
    <row r="228" spans="1:4" x14ac:dyDescent="0.25">
      <c r="A228" s="5" t="s">
        <v>696</v>
      </c>
      <c r="B228" s="7">
        <v>56.019768852510794</v>
      </c>
      <c r="C228" s="7">
        <v>0</v>
      </c>
      <c r="D228" s="7">
        <f t="shared" si="47"/>
        <v>56.019768852510794</v>
      </c>
    </row>
    <row r="229" spans="1:4" x14ac:dyDescent="0.25">
      <c r="A229" s="5" t="s">
        <v>697</v>
      </c>
      <c r="B229" s="7">
        <v>56.019768852510794</v>
      </c>
      <c r="C229" s="7">
        <v>0</v>
      </c>
      <c r="D229" s="7">
        <f t="shared" si="47"/>
        <v>56.019768852510794</v>
      </c>
    </row>
    <row r="230" spans="1:4" x14ac:dyDescent="0.25">
      <c r="A230" s="5" t="s">
        <v>137</v>
      </c>
      <c r="B230" s="7">
        <v>-13.605769996286417</v>
      </c>
      <c r="C230" s="7">
        <v>82.945361410136442</v>
      </c>
      <c r="D230" s="7">
        <f t="shared" si="47"/>
        <v>69.33959141385003</v>
      </c>
    </row>
    <row r="231" spans="1:4" x14ac:dyDescent="0.25">
      <c r="A231" s="5" t="s">
        <v>68</v>
      </c>
      <c r="B231" s="7">
        <v>2.3285665929260602</v>
      </c>
      <c r="C231" s="7">
        <v>9.8018861454937878E-2</v>
      </c>
      <c r="D231" s="7">
        <f t="shared" si="47"/>
        <v>2.4265854543809979</v>
      </c>
    </row>
    <row r="232" spans="1:4" x14ac:dyDescent="0.25">
      <c r="A232" s="5" t="s">
        <v>36</v>
      </c>
      <c r="B232" s="7">
        <v>0</v>
      </c>
      <c r="C232" s="7">
        <v>8.1067300778991814E-3</v>
      </c>
      <c r="D232" s="7">
        <f t="shared" si="47"/>
        <v>8.1067300778991814E-3</v>
      </c>
    </row>
    <row r="233" spans="1:4" x14ac:dyDescent="0.25">
      <c r="A233" s="5" t="s">
        <v>91</v>
      </c>
      <c r="B233" s="7">
        <v>1194.7506410429373</v>
      </c>
      <c r="C233" s="7">
        <v>7561.1361015650073</v>
      </c>
      <c r="D233" s="7">
        <f t="shared" si="47"/>
        <v>8755.8867426079451</v>
      </c>
    </row>
    <row r="234" spans="1:4" x14ac:dyDescent="0.25">
      <c r="A234" s="5" t="s">
        <v>183</v>
      </c>
      <c r="B234" s="7">
        <v>23.492238456820179</v>
      </c>
      <c r="C234" s="7">
        <v>0</v>
      </c>
      <c r="D234" s="7">
        <f t="shared" si="47"/>
        <v>23.492238456820179</v>
      </c>
    </row>
    <row r="235" spans="1:4" x14ac:dyDescent="0.25">
      <c r="A235" s="5" t="s">
        <v>130</v>
      </c>
      <c r="B235" s="7">
        <v>22.323343092423396</v>
      </c>
      <c r="C235" s="7">
        <v>83.820075814597402</v>
      </c>
      <c r="D235" s="7">
        <f t="shared" si="47"/>
        <v>106.1434189070208</v>
      </c>
    </row>
    <row r="236" spans="1:4" x14ac:dyDescent="0.25">
      <c r="A236" s="5" t="s">
        <v>111</v>
      </c>
      <c r="B236" s="7">
        <v>0</v>
      </c>
      <c r="C236" s="7">
        <v>21.807324531428467</v>
      </c>
      <c r="D236" s="7">
        <f t="shared" si="47"/>
        <v>21.807324531428467</v>
      </c>
    </row>
    <row r="237" spans="1:4" x14ac:dyDescent="0.25">
      <c r="A237" s="5" t="s">
        <v>698</v>
      </c>
      <c r="B237" s="7">
        <v>56.019768852510794</v>
      </c>
      <c r="C237" s="7">
        <v>0</v>
      </c>
      <c r="D237" s="7">
        <f t="shared" si="47"/>
        <v>56.019768852510794</v>
      </c>
    </row>
    <row r="238" spans="1:4" x14ac:dyDescent="0.25">
      <c r="A238" s="5" t="s">
        <v>7</v>
      </c>
      <c r="B238" s="7">
        <v>23.492238456820186</v>
      </c>
      <c r="C238" s="7">
        <v>-9.508615064439464E-3</v>
      </c>
      <c r="D238" s="7">
        <f t="shared" si="47"/>
        <v>23.482729841755745</v>
      </c>
    </row>
    <row r="239" spans="1:4" x14ac:dyDescent="0.25">
      <c r="A239" s="5" t="s">
        <v>82</v>
      </c>
      <c r="B239" s="7">
        <v>-13.605769996286424</v>
      </c>
      <c r="C239" s="7">
        <v>0.15139672992536266</v>
      </c>
      <c r="D239" s="7">
        <f t="shared" si="47"/>
        <v>-13.454373266361062</v>
      </c>
    </row>
    <row r="240" spans="1:4" x14ac:dyDescent="0.25">
      <c r="A240" s="5" t="s">
        <v>135</v>
      </c>
      <c r="B240" s="7">
        <v>0</v>
      </c>
      <c r="C240" s="7">
        <v>198.79567780213748</v>
      </c>
      <c r="D240" s="7">
        <f t="shared" si="47"/>
        <v>198.79567780213748</v>
      </c>
    </row>
    <row r="241" spans="1:4" x14ac:dyDescent="0.25">
      <c r="A241" s="5" t="s">
        <v>156</v>
      </c>
      <c r="B241" s="7">
        <v>23.492238456820186</v>
      </c>
      <c r="C241" s="7">
        <v>0</v>
      </c>
      <c r="D241" s="7">
        <f t="shared" si="47"/>
        <v>23.492238456820186</v>
      </c>
    </row>
    <row r="242" spans="1:4" x14ac:dyDescent="0.25">
      <c r="A242" s="5" t="s">
        <v>228</v>
      </c>
      <c r="B242" s="7">
        <v>39.177001571170607</v>
      </c>
      <c r="C242" s="7">
        <v>0</v>
      </c>
      <c r="D242" s="7">
        <f t="shared" si="47"/>
        <v>39.177001571170607</v>
      </c>
    </row>
    <row r="243" spans="1:4" x14ac:dyDescent="0.25">
      <c r="A243" s="5" t="s">
        <v>699</v>
      </c>
      <c r="B243" s="7">
        <v>56.019768852510794</v>
      </c>
      <c r="C243" s="7">
        <v>0</v>
      </c>
      <c r="D243" s="7">
        <f t="shared" si="47"/>
        <v>56.019768852510794</v>
      </c>
    </row>
    <row r="244" spans="1:4" x14ac:dyDescent="0.25">
      <c r="A244" s="5" t="s">
        <v>157</v>
      </c>
      <c r="B244" s="7">
        <v>23.492238456820179</v>
      </c>
      <c r="C244" s="7">
        <v>0</v>
      </c>
      <c r="D244" s="7">
        <f t="shared" si="47"/>
        <v>23.492238456820179</v>
      </c>
    </row>
    <row r="245" spans="1:4" x14ac:dyDescent="0.25">
      <c r="A245" s="5" t="s">
        <v>700</v>
      </c>
      <c r="B245" s="7">
        <v>56.019768852510794</v>
      </c>
      <c r="C245" s="7">
        <v>0</v>
      </c>
      <c r="D245" s="7">
        <f t="shared" si="47"/>
        <v>56.019768852510794</v>
      </c>
    </row>
    <row r="246" spans="1:4" x14ac:dyDescent="0.25">
      <c r="A246" s="5" t="s">
        <v>184</v>
      </c>
      <c r="B246" s="7">
        <v>23.492238456820179</v>
      </c>
      <c r="C246" s="7">
        <v>0</v>
      </c>
      <c r="D246" s="7">
        <f t="shared" si="47"/>
        <v>23.492238456820179</v>
      </c>
    </row>
    <row r="247" spans="1:4" x14ac:dyDescent="0.25">
      <c r="A247" s="5" t="s">
        <v>261</v>
      </c>
      <c r="B247" s="7">
        <v>24.626812202813486</v>
      </c>
      <c r="C247" s="7">
        <v>0</v>
      </c>
      <c r="D247" s="7">
        <f t="shared" si="47"/>
        <v>24.626812202813486</v>
      </c>
    </row>
    <row r="248" spans="1:4" x14ac:dyDescent="0.25">
      <c r="A248" s="5" t="s">
        <v>237</v>
      </c>
      <c r="B248" s="7">
        <v>25.883371487003632</v>
      </c>
      <c r="C248" s="7">
        <v>0</v>
      </c>
      <c r="D248" s="7">
        <f t="shared" si="47"/>
        <v>25.883371487003632</v>
      </c>
    </row>
    <row r="249" spans="1:4" x14ac:dyDescent="0.25">
      <c r="A249" s="5" t="s">
        <v>251</v>
      </c>
      <c r="B249" s="7">
        <v>17.32651089878614</v>
      </c>
      <c r="C249" s="7">
        <v>0</v>
      </c>
      <c r="D249" s="7">
        <f t="shared" si="47"/>
        <v>17.32651089878614</v>
      </c>
    </row>
    <row r="250" spans="1:4" x14ac:dyDescent="0.25">
      <c r="A250" s="5" t="s">
        <v>99</v>
      </c>
      <c r="B250" s="7">
        <v>2.3285665929260597</v>
      </c>
      <c r="C250" s="7">
        <v>6.2398519223026847</v>
      </c>
      <c r="D250" s="7">
        <f t="shared" si="47"/>
        <v>8.5684185152287444</v>
      </c>
    </row>
    <row r="251" spans="1:4" x14ac:dyDescent="0.25">
      <c r="A251" s="5" t="s">
        <v>701</v>
      </c>
      <c r="B251" s="7">
        <v>0</v>
      </c>
      <c r="C251" s="7">
        <v>0</v>
      </c>
      <c r="D251" s="7">
        <f t="shared" si="47"/>
        <v>0</v>
      </c>
    </row>
    <row r="252" spans="1:4" x14ac:dyDescent="0.25">
      <c r="A252" s="5" t="s">
        <v>37</v>
      </c>
      <c r="B252" s="7">
        <v>0</v>
      </c>
      <c r="C252" s="7">
        <v>8.1067300778991814E-3</v>
      </c>
      <c r="D252" s="7">
        <f t="shared" si="47"/>
        <v>8.1067300778991814E-3</v>
      </c>
    </row>
    <row r="253" spans="1:4" x14ac:dyDescent="0.25">
      <c r="A253" s="5" t="s">
        <v>38</v>
      </c>
      <c r="B253" s="7">
        <v>0</v>
      </c>
      <c r="C253" s="7">
        <v>8.1067300778991762E-3</v>
      </c>
      <c r="D253" s="7">
        <f t="shared" si="47"/>
        <v>8.1067300778991762E-3</v>
      </c>
    </row>
    <row r="254" spans="1:4" x14ac:dyDescent="0.25">
      <c r="A254" s="5" t="s">
        <v>702</v>
      </c>
      <c r="B254" s="7">
        <v>56.019768852510794</v>
      </c>
      <c r="C254" s="7">
        <v>0</v>
      </c>
      <c r="D254" s="7">
        <f t="shared" si="47"/>
        <v>56.019768852510794</v>
      </c>
    </row>
    <row r="255" spans="1:4" x14ac:dyDescent="0.25">
      <c r="A255" s="5" t="s">
        <v>703</v>
      </c>
      <c r="B255" s="7">
        <v>0</v>
      </c>
      <c r="C255" s="7">
        <v>0</v>
      </c>
      <c r="D255" s="7">
        <f t="shared" si="47"/>
        <v>0</v>
      </c>
    </row>
    <row r="256" spans="1:4" x14ac:dyDescent="0.25">
      <c r="A256" s="5" t="s">
        <v>39</v>
      </c>
      <c r="B256" s="7">
        <v>0</v>
      </c>
      <c r="C256" s="7">
        <v>8.1067300778991762E-3</v>
      </c>
      <c r="D256" s="7">
        <f t="shared" si="47"/>
        <v>8.1067300778991762E-3</v>
      </c>
    </row>
    <row r="257" spans="1:4" x14ac:dyDescent="0.25">
      <c r="A257" s="5" t="s">
        <v>185</v>
      </c>
      <c r="B257" s="7">
        <v>29.990391922085454</v>
      </c>
      <c r="C257" s="7">
        <v>0</v>
      </c>
      <c r="D257" s="7">
        <f t="shared" si="47"/>
        <v>29.990391922085454</v>
      </c>
    </row>
    <row r="258" spans="1:4" x14ac:dyDescent="0.25">
      <c r="A258" s="5" t="s">
        <v>704</v>
      </c>
      <c r="B258" s="7">
        <v>0</v>
      </c>
      <c r="C258" s="7">
        <v>0</v>
      </c>
      <c r="D258" s="7">
        <f t="shared" si="47"/>
        <v>0</v>
      </c>
    </row>
    <row r="259" spans="1:4" x14ac:dyDescent="0.25">
      <c r="A259" s="5" t="s">
        <v>10</v>
      </c>
      <c r="B259" s="7">
        <v>1698.3883783861261</v>
      </c>
      <c r="C259" s="7">
        <v>-2.4119689125653404E-2</v>
      </c>
      <c r="D259" s="7">
        <f t="shared" si="47"/>
        <v>1698.3642586970004</v>
      </c>
    </row>
    <row r="260" spans="1:4" x14ac:dyDescent="0.25">
      <c r="A260" s="5" t="s">
        <v>407</v>
      </c>
      <c r="B260" s="7">
        <v>0</v>
      </c>
      <c r="C260" s="7">
        <v>6.9016693164862405E-2</v>
      </c>
      <c r="D260" s="7">
        <f t="shared" si="47"/>
        <v>6.9016693164862405E-2</v>
      </c>
    </row>
    <row r="261" spans="1:4" x14ac:dyDescent="0.25">
      <c r="A261" s="5" t="s">
        <v>76</v>
      </c>
      <c r="B261" s="7">
        <v>4.7781913358812744</v>
      </c>
      <c r="C261" s="7">
        <v>0.33022712068531374</v>
      </c>
      <c r="D261" s="7">
        <f t="shared" si="47"/>
        <v>5.1084184565665884</v>
      </c>
    </row>
    <row r="262" spans="1:4" x14ac:dyDescent="0.25">
      <c r="A262" s="5" t="s">
        <v>262</v>
      </c>
      <c r="B262" s="7">
        <v>2.9157281315857753</v>
      </c>
      <c r="C262" s="7">
        <v>0</v>
      </c>
      <c r="D262" s="7">
        <f t="shared" si="47"/>
        <v>2.9157281315857753</v>
      </c>
    </row>
    <row r="263" spans="1:4" x14ac:dyDescent="0.25">
      <c r="A263" s="5" t="s">
        <v>705</v>
      </c>
      <c r="B263" s="7">
        <v>0</v>
      </c>
      <c r="C263" s="7">
        <v>0</v>
      </c>
      <c r="D263" s="7">
        <f t="shared" si="47"/>
        <v>0</v>
      </c>
    </row>
    <row r="264" spans="1:4" x14ac:dyDescent="0.25">
      <c r="A264" s="5" t="s">
        <v>263</v>
      </c>
      <c r="B264" s="7">
        <v>8.0816872742307915</v>
      </c>
      <c r="C264" s="7">
        <v>0</v>
      </c>
      <c r="D264" s="7">
        <f t="shared" si="47"/>
        <v>8.0816872742307915</v>
      </c>
    </row>
    <row r="265" spans="1:4" x14ac:dyDescent="0.25">
      <c r="A265" s="5" t="s">
        <v>706</v>
      </c>
      <c r="B265" s="7">
        <v>0</v>
      </c>
      <c r="C265" s="7">
        <v>0</v>
      </c>
      <c r="D265" s="7">
        <f t="shared" si="47"/>
        <v>0</v>
      </c>
    </row>
    <row r="266" spans="1:4" x14ac:dyDescent="0.25">
      <c r="A266" s="5" t="s">
        <v>112</v>
      </c>
      <c r="B266" s="7">
        <v>0</v>
      </c>
      <c r="C266" s="7">
        <v>21.807324531428467</v>
      </c>
      <c r="D266" s="7">
        <f t="shared" si="47"/>
        <v>21.807324531428467</v>
      </c>
    </row>
    <row r="267" spans="1:4" x14ac:dyDescent="0.25">
      <c r="A267" s="5" t="s">
        <v>17</v>
      </c>
      <c r="B267" s="7">
        <v>29.990391922085454</v>
      </c>
      <c r="C267" s="7">
        <v>-0.15787433998711842</v>
      </c>
      <c r="D267" s="7">
        <f t="shared" si="47"/>
        <v>29.832517582098337</v>
      </c>
    </row>
    <row r="268" spans="1:4" x14ac:dyDescent="0.25">
      <c r="A268" s="5" t="s">
        <v>707</v>
      </c>
      <c r="B268" s="7">
        <v>0</v>
      </c>
      <c r="C268" s="7">
        <v>0</v>
      </c>
      <c r="D268" s="7">
        <f t="shared" si="47"/>
        <v>0</v>
      </c>
    </row>
    <row r="269" spans="1:4" x14ac:dyDescent="0.25">
      <c r="A269" s="5" t="s">
        <v>279</v>
      </c>
      <c r="B269" s="7">
        <v>0.99437452648392621</v>
      </c>
      <c r="C269" s="7">
        <v>0.39941601795103143</v>
      </c>
      <c r="D269" s="7">
        <f t="shared" si="47"/>
        <v>1.3937905444349576</v>
      </c>
    </row>
    <row r="270" spans="1:4" x14ac:dyDescent="0.25">
      <c r="A270" s="5" t="s">
        <v>316</v>
      </c>
      <c r="B270" s="7">
        <v>25.058011217850098</v>
      </c>
      <c r="C270" s="7">
        <v>0</v>
      </c>
      <c r="D270" s="7">
        <f t="shared" si="47"/>
        <v>25.058011217850098</v>
      </c>
    </row>
    <row r="271" spans="1:4" x14ac:dyDescent="0.25">
      <c r="A271" s="5" t="s">
        <v>40</v>
      </c>
      <c r="B271" s="7">
        <v>0</v>
      </c>
      <c r="C271" s="7">
        <v>8.1067300778991762E-3</v>
      </c>
      <c r="D271" s="7">
        <f t="shared" si="47"/>
        <v>8.1067300778991762E-3</v>
      </c>
    </row>
    <row r="272" spans="1:4" x14ac:dyDescent="0.25">
      <c r="A272" s="5" t="s">
        <v>708</v>
      </c>
      <c r="B272" s="7">
        <v>56.019768852510794</v>
      </c>
      <c r="C272" s="7">
        <v>0</v>
      </c>
      <c r="D272" s="7">
        <f t="shared" si="47"/>
        <v>56.019768852510794</v>
      </c>
    </row>
    <row r="273" spans="1:4" x14ac:dyDescent="0.25">
      <c r="A273" s="5" t="s">
        <v>132</v>
      </c>
      <c r="B273" s="7">
        <v>25.689475014285787</v>
      </c>
      <c r="C273" s="7">
        <v>95.564645994469785</v>
      </c>
      <c r="D273" s="7">
        <f t="shared" si="47"/>
        <v>121.25412100875558</v>
      </c>
    </row>
    <row r="274" spans="1:4" x14ac:dyDescent="0.25">
      <c r="A274" s="5" t="s">
        <v>234</v>
      </c>
      <c r="B274" s="7">
        <v>26.411404080919876</v>
      </c>
      <c r="C274" s="7">
        <v>0</v>
      </c>
      <c r="D274" s="7">
        <f t="shared" si="47"/>
        <v>26.411404080919876</v>
      </c>
    </row>
    <row r="275" spans="1:4" x14ac:dyDescent="0.25">
      <c r="A275" s="5" t="s">
        <v>709</v>
      </c>
      <c r="B275" s="7">
        <v>56.019768852510794</v>
      </c>
      <c r="C275" s="7">
        <v>0</v>
      </c>
      <c r="D275" s="7">
        <f t="shared" si="47"/>
        <v>56.019768852510794</v>
      </c>
    </row>
    <row r="276" spans="1:4" x14ac:dyDescent="0.25">
      <c r="A276" s="5" t="s">
        <v>186</v>
      </c>
      <c r="B276" s="7">
        <v>23.492238456820179</v>
      </c>
      <c r="C276" s="7">
        <v>0</v>
      </c>
      <c r="D276" s="7">
        <f t="shared" si="47"/>
        <v>23.492238456820179</v>
      </c>
    </row>
    <row r="277" spans="1:4" x14ac:dyDescent="0.25">
      <c r="A277" s="5" t="s">
        <v>408</v>
      </c>
      <c r="B277" s="7">
        <v>0</v>
      </c>
      <c r="C277" s="7">
        <v>6.9016693164862405E-2</v>
      </c>
      <c r="D277" s="7">
        <f t="shared" si="47"/>
        <v>6.9016693164862405E-2</v>
      </c>
    </row>
    <row r="278" spans="1:4" x14ac:dyDescent="0.25">
      <c r="A278" s="5" t="s">
        <v>50</v>
      </c>
      <c r="B278" s="7">
        <v>9.7274560014353515</v>
      </c>
      <c r="C278" s="7">
        <v>1.7690148114262592E-2</v>
      </c>
      <c r="D278" s="7">
        <f t="shared" si="47"/>
        <v>9.7451461495496137</v>
      </c>
    </row>
    <row r="279" spans="1:4" x14ac:dyDescent="0.25">
      <c r="A279" s="5" t="s">
        <v>284</v>
      </c>
      <c r="B279" s="7">
        <v>2.9157281315857753</v>
      </c>
      <c r="C279" s="7">
        <v>0</v>
      </c>
      <c r="D279" s="7">
        <f t="shared" si="47"/>
        <v>2.9157281315857753</v>
      </c>
    </row>
    <row r="280" spans="1:4" x14ac:dyDescent="0.25">
      <c r="A280" s="5" t="s">
        <v>385</v>
      </c>
      <c r="B280" s="7">
        <v>26.888594925519488</v>
      </c>
      <c r="C280" s="7">
        <v>0</v>
      </c>
      <c r="D280" s="7">
        <f t="shared" si="47"/>
        <v>26.888594925519488</v>
      </c>
    </row>
    <row r="281" spans="1:4" x14ac:dyDescent="0.25">
      <c r="A281" s="5" t="s">
        <v>710</v>
      </c>
      <c r="B281" s="7">
        <v>56.019768852510794</v>
      </c>
      <c r="C281" s="7">
        <v>0</v>
      </c>
      <c r="D281" s="7">
        <f t="shared" ref="D281:D344" si="48">SUM(B281:C281)</f>
        <v>56.019768852510794</v>
      </c>
    </row>
    <row r="282" spans="1:4" x14ac:dyDescent="0.25">
      <c r="A282" s="5" t="s">
        <v>136</v>
      </c>
      <c r="B282" s="7">
        <v>0</v>
      </c>
      <c r="C282" s="7">
        <v>198.79567780213748</v>
      </c>
      <c r="D282" s="7">
        <f t="shared" si="48"/>
        <v>198.79567780213748</v>
      </c>
    </row>
    <row r="283" spans="1:4" x14ac:dyDescent="0.25">
      <c r="A283" s="5" t="s">
        <v>711</v>
      </c>
      <c r="B283" s="7">
        <v>56.019768852510794</v>
      </c>
      <c r="C283" s="7">
        <v>0</v>
      </c>
      <c r="D283" s="7">
        <f t="shared" si="48"/>
        <v>56.019768852510794</v>
      </c>
    </row>
    <row r="284" spans="1:4" x14ac:dyDescent="0.25">
      <c r="A284" s="5" t="s">
        <v>712</v>
      </c>
      <c r="B284" s="7">
        <v>0</v>
      </c>
      <c r="C284" s="7">
        <v>0</v>
      </c>
      <c r="D284" s="7">
        <f t="shared" si="48"/>
        <v>0</v>
      </c>
    </row>
    <row r="285" spans="1:4" x14ac:dyDescent="0.25">
      <c r="A285" s="5" t="s">
        <v>713</v>
      </c>
      <c r="B285" s="7">
        <v>72.825699508264037</v>
      </c>
      <c r="C285" s="7">
        <v>0</v>
      </c>
      <c r="D285" s="7">
        <f t="shared" si="48"/>
        <v>72.825699508264037</v>
      </c>
    </row>
    <row r="286" spans="1:4" x14ac:dyDescent="0.25">
      <c r="A286" s="5" t="s">
        <v>41</v>
      </c>
      <c r="B286" s="7">
        <v>0</v>
      </c>
      <c r="C286" s="7">
        <v>8.1067300778991814E-3</v>
      </c>
      <c r="D286" s="7">
        <f t="shared" si="48"/>
        <v>8.1067300778991814E-3</v>
      </c>
    </row>
    <row r="287" spans="1:4" x14ac:dyDescent="0.25">
      <c r="A287" s="5" t="s">
        <v>187</v>
      </c>
      <c r="B287" s="7">
        <v>23.492238456820179</v>
      </c>
      <c r="C287" s="7">
        <v>0</v>
      </c>
      <c r="D287" s="7">
        <f t="shared" si="48"/>
        <v>23.492238456820179</v>
      </c>
    </row>
    <row r="288" spans="1:4" x14ac:dyDescent="0.25">
      <c r="A288" s="5" t="s">
        <v>368</v>
      </c>
      <c r="B288" s="7">
        <v>0</v>
      </c>
      <c r="C288" s="7">
        <v>0</v>
      </c>
      <c r="D288" s="7">
        <f t="shared" si="48"/>
        <v>0</v>
      </c>
    </row>
    <row r="289" spans="1:4" x14ac:dyDescent="0.25">
      <c r="A289" s="5" t="s">
        <v>714</v>
      </c>
      <c r="B289" s="7">
        <v>0</v>
      </c>
      <c r="C289" s="7">
        <v>0</v>
      </c>
      <c r="D289" s="7">
        <f t="shared" si="48"/>
        <v>0</v>
      </c>
    </row>
    <row r="290" spans="1:4" x14ac:dyDescent="0.25">
      <c r="A290" s="5" t="s">
        <v>715</v>
      </c>
      <c r="B290" s="7">
        <v>0</v>
      </c>
      <c r="C290" s="7">
        <v>0</v>
      </c>
      <c r="D290" s="7">
        <f t="shared" si="48"/>
        <v>0</v>
      </c>
    </row>
    <row r="291" spans="1:4" x14ac:dyDescent="0.25">
      <c r="A291" s="5" t="s">
        <v>716</v>
      </c>
      <c r="B291" s="7">
        <v>58.820757295136332</v>
      </c>
      <c r="C291" s="7">
        <v>0</v>
      </c>
      <c r="D291" s="7">
        <f t="shared" si="48"/>
        <v>58.820757295136332</v>
      </c>
    </row>
    <row r="292" spans="1:4" x14ac:dyDescent="0.25">
      <c r="A292" s="5" t="s">
        <v>717</v>
      </c>
      <c r="B292" s="7">
        <v>75.62668795088959</v>
      </c>
      <c r="C292" s="7">
        <v>0</v>
      </c>
      <c r="D292" s="7">
        <f t="shared" si="48"/>
        <v>75.62668795088959</v>
      </c>
    </row>
    <row r="293" spans="1:4" x14ac:dyDescent="0.25">
      <c r="A293" s="5" t="s">
        <v>213</v>
      </c>
      <c r="B293" s="7">
        <v>1.1985524349603833</v>
      </c>
      <c r="C293" s="7">
        <v>0.45090615633128295</v>
      </c>
      <c r="D293" s="7">
        <f t="shared" si="48"/>
        <v>1.6494585912916664</v>
      </c>
    </row>
    <row r="294" spans="1:4" x14ac:dyDescent="0.25">
      <c r="A294" s="5" t="s">
        <v>361</v>
      </c>
      <c r="B294" s="7">
        <v>23.492238456820186</v>
      </c>
      <c r="C294" s="7">
        <v>0</v>
      </c>
      <c r="D294" s="7">
        <f t="shared" si="48"/>
        <v>23.492238456820186</v>
      </c>
    </row>
    <row r="295" spans="1:4" x14ac:dyDescent="0.25">
      <c r="A295" s="5" t="s">
        <v>718</v>
      </c>
      <c r="B295" s="7">
        <v>0</v>
      </c>
      <c r="C295" s="7">
        <v>0</v>
      </c>
      <c r="D295" s="7">
        <f t="shared" si="48"/>
        <v>0</v>
      </c>
    </row>
    <row r="296" spans="1:4" x14ac:dyDescent="0.25">
      <c r="A296" s="5" t="s">
        <v>719</v>
      </c>
      <c r="B296" s="7">
        <v>0</v>
      </c>
      <c r="C296" s="7">
        <v>0</v>
      </c>
      <c r="D296" s="7">
        <f t="shared" si="48"/>
        <v>0</v>
      </c>
    </row>
    <row r="297" spans="1:4" x14ac:dyDescent="0.25">
      <c r="A297" s="5" t="s">
        <v>11</v>
      </c>
      <c r="B297" s="7">
        <v>29.537527526447622</v>
      </c>
      <c r="C297" s="7">
        <v>-0.16416699311195143</v>
      </c>
      <c r="D297" s="7">
        <f t="shared" si="48"/>
        <v>29.373360533335671</v>
      </c>
    </row>
    <row r="298" spans="1:4" x14ac:dyDescent="0.25">
      <c r="A298" s="5" t="s">
        <v>219</v>
      </c>
      <c r="B298" s="7">
        <v>23.492238456820186</v>
      </c>
      <c r="C298" s="7">
        <v>0</v>
      </c>
      <c r="D298" s="7">
        <f t="shared" si="48"/>
        <v>23.492238456820186</v>
      </c>
    </row>
    <row r="299" spans="1:4" x14ac:dyDescent="0.25">
      <c r="A299" s="5" t="s">
        <v>720</v>
      </c>
      <c r="B299" s="7">
        <v>56.019768852510794</v>
      </c>
      <c r="C299" s="7">
        <v>0</v>
      </c>
      <c r="D299" s="7">
        <f t="shared" si="48"/>
        <v>56.019768852510794</v>
      </c>
    </row>
    <row r="300" spans="1:4" x14ac:dyDescent="0.25">
      <c r="A300" s="5" t="s">
        <v>265</v>
      </c>
      <c r="B300" s="7">
        <v>31.252595109977765</v>
      </c>
      <c r="C300" s="7">
        <v>0</v>
      </c>
      <c r="D300" s="7">
        <f t="shared" si="48"/>
        <v>31.252595109977765</v>
      </c>
    </row>
    <row r="301" spans="1:4" x14ac:dyDescent="0.25">
      <c r="A301" s="5" t="s">
        <v>409</v>
      </c>
      <c r="B301" s="7">
        <v>0</v>
      </c>
      <c r="C301" s="7">
        <v>6.9016693164862405E-2</v>
      </c>
      <c r="D301" s="7">
        <f t="shared" si="48"/>
        <v>6.9016693164862405E-2</v>
      </c>
    </row>
    <row r="302" spans="1:4" x14ac:dyDescent="0.25">
      <c r="A302" s="5" t="s">
        <v>158</v>
      </c>
      <c r="B302" s="7">
        <v>82.362271313395411</v>
      </c>
      <c r="C302" s="7">
        <v>0</v>
      </c>
      <c r="D302" s="7">
        <f t="shared" si="48"/>
        <v>82.362271313395411</v>
      </c>
    </row>
    <row r="303" spans="1:4" x14ac:dyDescent="0.25">
      <c r="A303" s="5" t="s">
        <v>3</v>
      </c>
      <c r="B303" s="7">
        <v>23.492238456820179</v>
      </c>
      <c r="C303" s="7">
        <v>0</v>
      </c>
      <c r="D303" s="7">
        <f t="shared" si="48"/>
        <v>23.492238456820179</v>
      </c>
    </row>
    <row r="304" spans="1:4" x14ac:dyDescent="0.25">
      <c r="A304" s="5" t="s">
        <v>252</v>
      </c>
      <c r="B304" s="7">
        <v>8.0816872742307915</v>
      </c>
      <c r="C304" s="7">
        <v>0</v>
      </c>
      <c r="D304" s="7">
        <f t="shared" si="48"/>
        <v>8.0816872742307915</v>
      </c>
    </row>
    <row r="305" spans="1:4" x14ac:dyDescent="0.25">
      <c r="A305" s="5" t="s">
        <v>71</v>
      </c>
      <c r="B305" s="7">
        <v>22.323343092423396</v>
      </c>
      <c r="C305" s="7">
        <v>0.28006833644243656</v>
      </c>
      <c r="D305" s="7">
        <f t="shared" si="48"/>
        <v>22.603411428865833</v>
      </c>
    </row>
    <row r="306" spans="1:4" x14ac:dyDescent="0.25">
      <c r="A306" s="5" t="s">
        <v>721</v>
      </c>
      <c r="B306" s="7">
        <v>56.019768852510794</v>
      </c>
      <c r="C306" s="7">
        <v>0</v>
      </c>
      <c r="D306" s="7">
        <f t="shared" si="48"/>
        <v>56.019768852510794</v>
      </c>
    </row>
    <row r="307" spans="1:4" x14ac:dyDescent="0.25">
      <c r="A307" s="5" t="s">
        <v>65</v>
      </c>
      <c r="B307" s="7">
        <v>25.392859184512421</v>
      </c>
      <c r="C307" s="7">
        <v>-0.33888147013979136</v>
      </c>
      <c r="D307" s="7">
        <f t="shared" si="48"/>
        <v>25.053977714372628</v>
      </c>
    </row>
    <row r="308" spans="1:4" x14ac:dyDescent="0.25">
      <c r="A308" s="5" t="s">
        <v>69</v>
      </c>
      <c r="B308" s="7">
        <v>2.3285665929260602</v>
      </c>
      <c r="C308" s="7">
        <v>0.28120297470935646</v>
      </c>
      <c r="D308" s="7">
        <f t="shared" si="48"/>
        <v>2.6097695676354165</v>
      </c>
    </row>
    <row r="309" spans="1:4" x14ac:dyDescent="0.25">
      <c r="A309" s="5" t="s">
        <v>19</v>
      </c>
      <c r="B309" s="7">
        <v>22.323343092423404</v>
      </c>
      <c r="C309" s="7">
        <v>-5.4723946068370236E-2</v>
      </c>
      <c r="D309" s="7">
        <f t="shared" si="48"/>
        <v>22.268619146355032</v>
      </c>
    </row>
    <row r="310" spans="1:4" x14ac:dyDescent="0.25">
      <c r="A310" s="5" t="s">
        <v>722</v>
      </c>
      <c r="B310" s="7">
        <v>0</v>
      </c>
      <c r="C310" s="7">
        <v>0</v>
      </c>
      <c r="D310" s="7">
        <f t="shared" si="48"/>
        <v>0</v>
      </c>
    </row>
    <row r="311" spans="1:4" x14ac:dyDescent="0.25">
      <c r="A311" s="5" t="s">
        <v>5</v>
      </c>
      <c r="B311" s="7">
        <v>23.492238456820186</v>
      </c>
      <c r="C311" s="7">
        <v>0</v>
      </c>
      <c r="D311" s="7">
        <f t="shared" si="48"/>
        <v>23.492238456820186</v>
      </c>
    </row>
    <row r="312" spans="1:4" x14ac:dyDescent="0.25">
      <c r="A312" s="5" t="s">
        <v>723</v>
      </c>
      <c r="B312" s="7">
        <v>56.019768852510794</v>
      </c>
      <c r="C312" s="7">
        <v>0</v>
      </c>
      <c r="D312" s="7">
        <f t="shared" si="48"/>
        <v>56.019768852510794</v>
      </c>
    </row>
    <row r="313" spans="1:4" x14ac:dyDescent="0.25">
      <c r="A313" s="5" t="s">
        <v>410</v>
      </c>
      <c r="B313" s="7">
        <v>0</v>
      </c>
      <c r="C313" s="7">
        <v>6.9016693164862405E-2</v>
      </c>
      <c r="D313" s="7">
        <f t="shared" si="48"/>
        <v>6.9016693164862405E-2</v>
      </c>
    </row>
    <row r="314" spans="1:4" x14ac:dyDescent="0.25">
      <c r="A314" s="5" t="s">
        <v>42</v>
      </c>
      <c r="B314" s="7">
        <v>0</v>
      </c>
      <c r="C314" s="7">
        <v>8.1067300778991762E-3</v>
      </c>
      <c r="D314" s="7">
        <f t="shared" si="48"/>
        <v>8.1067300778991762E-3</v>
      </c>
    </row>
    <row r="315" spans="1:4" x14ac:dyDescent="0.25">
      <c r="A315" s="5" t="s">
        <v>188</v>
      </c>
      <c r="B315" s="7">
        <v>837.44806996465297</v>
      </c>
      <c r="C315" s="7">
        <v>1705.0626220327606</v>
      </c>
      <c r="D315" s="7">
        <f t="shared" si="48"/>
        <v>2542.5106919974137</v>
      </c>
    </row>
    <row r="316" spans="1:4" x14ac:dyDescent="0.25">
      <c r="A316" s="5" t="s">
        <v>274</v>
      </c>
      <c r="B316" s="7">
        <v>0.51575456923888319</v>
      </c>
      <c r="C316" s="7">
        <v>0.43516563369003497</v>
      </c>
      <c r="D316" s="7">
        <f t="shared" si="48"/>
        <v>0.9509202029289181</v>
      </c>
    </row>
    <row r="317" spans="1:4" x14ac:dyDescent="0.25">
      <c r="A317" s="5" t="s">
        <v>43</v>
      </c>
      <c r="B317" s="7">
        <v>0</v>
      </c>
      <c r="C317" s="7">
        <v>8.1067300778991762E-3</v>
      </c>
      <c r="D317" s="7">
        <f t="shared" si="48"/>
        <v>8.1067300778991762E-3</v>
      </c>
    </row>
    <row r="318" spans="1:4" x14ac:dyDescent="0.25">
      <c r="A318" s="5" t="s">
        <v>724</v>
      </c>
      <c r="B318" s="7">
        <v>0</v>
      </c>
      <c r="C318" s="7">
        <v>0</v>
      </c>
      <c r="D318" s="7">
        <f t="shared" si="48"/>
        <v>0</v>
      </c>
    </row>
    <row r="319" spans="1:4" x14ac:dyDescent="0.25">
      <c r="A319" s="5" t="s">
        <v>264</v>
      </c>
      <c r="B319" s="7">
        <v>26.749120121954977</v>
      </c>
      <c r="C319" s="7">
        <v>0</v>
      </c>
      <c r="D319" s="7">
        <f t="shared" si="48"/>
        <v>26.749120121954977</v>
      </c>
    </row>
    <row r="320" spans="1:4" x14ac:dyDescent="0.25">
      <c r="A320" s="5" t="s">
        <v>725</v>
      </c>
      <c r="B320" s="7">
        <v>0</v>
      </c>
      <c r="C320" s="7">
        <v>0</v>
      </c>
      <c r="D320" s="7">
        <f t="shared" si="48"/>
        <v>0</v>
      </c>
    </row>
    <row r="321" spans="1:4" x14ac:dyDescent="0.25">
      <c r="A321" s="5" t="s">
        <v>268</v>
      </c>
      <c r="B321" s="7">
        <v>15.986849623955793</v>
      </c>
      <c r="C321" s="7">
        <v>0</v>
      </c>
      <c r="D321" s="7">
        <f t="shared" si="48"/>
        <v>15.986849623955793</v>
      </c>
    </row>
    <row r="322" spans="1:4" x14ac:dyDescent="0.25">
      <c r="A322" s="5" t="s">
        <v>102</v>
      </c>
      <c r="B322" s="7">
        <v>15.986849623955793</v>
      </c>
      <c r="C322" s="7">
        <v>33.696939803611144</v>
      </c>
      <c r="D322" s="7">
        <f t="shared" si="48"/>
        <v>49.683789427566936</v>
      </c>
    </row>
    <row r="323" spans="1:4" x14ac:dyDescent="0.25">
      <c r="A323" s="5" t="s">
        <v>726</v>
      </c>
      <c r="B323" s="7">
        <v>56.019768852510794</v>
      </c>
      <c r="C323" s="7">
        <v>0</v>
      </c>
      <c r="D323" s="7">
        <f t="shared" si="48"/>
        <v>56.019768852510794</v>
      </c>
    </row>
    <row r="324" spans="1:4" x14ac:dyDescent="0.25">
      <c r="A324" s="5" t="s">
        <v>727</v>
      </c>
      <c r="B324" s="7">
        <v>56.019768852510794</v>
      </c>
      <c r="C324" s="7">
        <v>0</v>
      </c>
      <c r="D324" s="7">
        <f t="shared" si="48"/>
        <v>56.019768852510794</v>
      </c>
    </row>
    <row r="325" spans="1:4" x14ac:dyDescent="0.25">
      <c r="A325" s="5" t="s">
        <v>85</v>
      </c>
      <c r="B325" s="7">
        <v>2.3285665929260602</v>
      </c>
      <c r="C325" s="7">
        <v>0.80408827649508363</v>
      </c>
      <c r="D325" s="7">
        <f t="shared" si="48"/>
        <v>3.1326548694211436</v>
      </c>
    </row>
    <row r="326" spans="1:4" x14ac:dyDescent="0.25">
      <c r="A326" s="5" t="s">
        <v>728</v>
      </c>
      <c r="B326" s="7">
        <v>56.019768852510794</v>
      </c>
      <c r="C326" s="7">
        <v>0</v>
      </c>
      <c r="D326" s="7">
        <f t="shared" si="48"/>
        <v>56.019768852510794</v>
      </c>
    </row>
    <row r="327" spans="1:4" x14ac:dyDescent="0.25">
      <c r="A327" s="5" t="s">
        <v>729</v>
      </c>
      <c r="B327" s="7">
        <v>56.019768852510794</v>
      </c>
      <c r="C327" s="7">
        <v>0</v>
      </c>
      <c r="D327" s="7">
        <f t="shared" si="48"/>
        <v>56.019768852510794</v>
      </c>
    </row>
    <row r="328" spans="1:4" x14ac:dyDescent="0.25">
      <c r="A328" s="5" t="s">
        <v>730</v>
      </c>
      <c r="B328" s="7">
        <v>0</v>
      </c>
      <c r="C328" s="7">
        <v>0</v>
      </c>
      <c r="D328" s="7">
        <f t="shared" si="48"/>
        <v>0</v>
      </c>
    </row>
    <row r="329" spans="1:4" x14ac:dyDescent="0.25">
      <c r="A329" s="5" t="s">
        <v>189</v>
      </c>
      <c r="B329" s="7">
        <v>-5.1761952138863698</v>
      </c>
      <c r="C329" s="7">
        <v>0</v>
      </c>
      <c r="D329" s="7">
        <f t="shared" si="48"/>
        <v>-5.1761952138863698</v>
      </c>
    </row>
    <row r="330" spans="1:4" x14ac:dyDescent="0.25">
      <c r="A330" s="5" t="s">
        <v>362</v>
      </c>
      <c r="B330" s="7">
        <v>21.441022074632972</v>
      </c>
      <c r="C330" s="7">
        <v>0</v>
      </c>
      <c r="D330" s="7">
        <f t="shared" si="48"/>
        <v>21.441022074632972</v>
      </c>
    </row>
    <row r="331" spans="1:4" x14ac:dyDescent="0.25">
      <c r="A331" s="5" t="s">
        <v>59</v>
      </c>
      <c r="B331" s="7">
        <v>2.3285665929260602</v>
      </c>
      <c r="C331" s="7">
        <v>0.16735623408394371</v>
      </c>
      <c r="D331" s="7">
        <f t="shared" si="48"/>
        <v>2.4959228270100038</v>
      </c>
    </row>
    <row r="332" spans="1:4" x14ac:dyDescent="0.25">
      <c r="A332" s="5" t="s">
        <v>131</v>
      </c>
      <c r="B332" s="7">
        <v>22.3233430924234</v>
      </c>
      <c r="C332" s="7">
        <v>87.904555552532045</v>
      </c>
      <c r="D332" s="7">
        <f t="shared" si="48"/>
        <v>110.22789864495545</v>
      </c>
    </row>
    <row r="333" spans="1:4" x14ac:dyDescent="0.25">
      <c r="A333" s="5" t="s">
        <v>731</v>
      </c>
      <c r="B333" s="7">
        <v>0</v>
      </c>
      <c r="C333" s="7">
        <v>0</v>
      </c>
      <c r="D333" s="7">
        <f t="shared" si="48"/>
        <v>0</v>
      </c>
    </row>
    <row r="334" spans="1:4" x14ac:dyDescent="0.25">
      <c r="A334" s="5" t="s">
        <v>209</v>
      </c>
      <c r="B334" s="7">
        <v>0.2615754092551667</v>
      </c>
      <c r="C334" s="7">
        <v>0.29805457735255292</v>
      </c>
      <c r="D334" s="7">
        <f t="shared" si="48"/>
        <v>0.55962998660771968</v>
      </c>
    </row>
    <row r="335" spans="1:4" x14ac:dyDescent="0.25">
      <c r="A335" s="5" t="s">
        <v>6</v>
      </c>
      <c r="B335" s="7">
        <v>23.492238456820179</v>
      </c>
      <c r="C335" s="7">
        <v>0</v>
      </c>
      <c r="D335" s="7">
        <f t="shared" si="48"/>
        <v>23.492238456820179</v>
      </c>
    </row>
    <row r="336" spans="1:4" x14ac:dyDescent="0.25">
      <c r="A336" s="5" t="s">
        <v>732</v>
      </c>
      <c r="B336" s="7">
        <v>56.019768852510794</v>
      </c>
      <c r="C336" s="7">
        <v>0</v>
      </c>
      <c r="D336" s="7">
        <f t="shared" si="48"/>
        <v>56.019768852510794</v>
      </c>
    </row>
    <row r="337" spans="1:4" x14ac:dyDescent="0.25">
      <c r="A337" s="5" t="s">
        <v>8</v>
      </c>
      <c r="B337" s="7">
        <v>39.282441811376636</v>
      </c>
      <c r="C337" s="7">
        <v>-2.6520029597114064E-2</v>
      </c>
      <c r="D337" s="7">
        <f t="shared" si="48"/>
        <v>39.25592178177952</v>
      </c>
    </row>
    <row r="338" spans="1:4" x14ac:dyDescent="0.25">
      <c r="A338" s="5" t="s">
        <v>190</v>
      </c>
      <c r="B338" s="7">
        <v>23.492238456820179</v>
      </c>
      <c r="C338" s="7">
        <v>0</v>
      </c>
      <c r="D338" s="7">
        <f t="shared" si="48"/>
        <v>23.492238456820179</v>
      </c>
    </row>
    <row r="339" spans="1:4" x14ac:dyDescent="0.25">
      <c r="A339" s="5" t="s">
        <v>733</v>
      </c>
      <c r="B339" s="7">
        <v>0</v>
      </c>
      <c r="C339" s="7">
        <v>0</v>
      </c>
      <c r="D339" s="7">
        <f t="shared" si="48"/>
        <v>0</v>
      </c>
    </row>
    <row r="340" spans="1:4" x14ac:dyDescent="0.25">
      <c r="A340" s="5" t="s">
        <v>106</v>
      </c>
      <c r="B340" s="7">
        <v>22.323343092423396</v>
      </c>
      <c r="C340" s="7">
        <v>17.961444139364822</v>
      </c>
      <c r="D340" s="7">
        <f t="shared" si="48"/>
        <v>40.284787231788215</v>
      </c>
    </row>
    <row r="341" spans="1:4" x14ac:dyDescent="0.25">
      <c r="A341" s="5" t="s">
        <v>104</v>
      </c>
      <c r="B341" s="7">
        <v>0</v>
      </c>
      <c r="C341" s="7">
        <v>17.831702454588154</v>
      </c>
      <c r="D341" s="7">
        <f t="shared" si="48"/>
        <v>17.831702454588154</v>
      </c>
    </row>
    <row r="342" spans="1:4" x14ac:dyDescent="0.25">
      <c r="A342" s="5" t="s">
        <v>734</v>
      </c>
      <c r="B342" s="7">
        <v>0</v>
      </c>
      <c r="C342" s="7">
        <v>0</v>
      </c>
      <c r="D342" s="7">
        <f t="shared" si="48"/>
        <v>0</v>
      </c>
    </row>
    <row r="343" spans="1:4" x14ac:dyDescent="0.25">
      <c r="A343" s="5" t="s">
        <v>191</v>
      </c>
      <c r="B343" s="7">
        <v>32.945518794831777</v>
      </c>
      <c r="C343" s="7">
        <v>0</v>
      </c>
      <c r="D343" s="7">
        <f t="shared" si="48"/>
        <v>32.945518794831777</v>
      </c>
    </row>
    <row r="344" spans="1:4" x14ac:dyDescent="0.25">
      <c r="A344" s="5" t="s">
        <v>735</v>
      </c>
      <c r="B344" s="7">
        <v>0</v>
      </c>
      <c r="C344" s="7">
        <v>0</v>
      </c>
      <c r="D344" s="7">
        <f t="shared" si="48"/>
        <v>0</v>
      </c>
    </row>
    <row r="345" spans="1:4" x14ac:dyDescent="0.25">
      <c r="A345" s="5" t="s">
        <v>16</v>
      </c>
      <c r="B345" s="7">
        <v>37.378835456306653</v>
      </c>
      <c r="C345" s="7">
        <v>-0.30273374933691843</v>
      </c>
      <c r="D345" s="7">
        <f t="shared" ref="D345:D408" si="49">SUM(B345:C345)</f>
        <v>37.076101706969737</v>
      </c>
    </row>
    <row r="346" spans="1:4" x14ac:dyDescent="0.25">
      <c r="A346" s="5" t="s">
        <v>736</v>
      </c>
      <c r="B346" s="7">
        <v>0</v>
      </c>
      <c r="C346" s="7">
        <v>0</v>
      </c>
      <c r="D346" s="7">
        <f t="shared" si="49"/>
        <v>0</v>
      </c>
    </row>
    <row r="347" spans="1:4" x14ac:dyDescent="0.25">
      <c r="A347" s="5" t="s">
        <v>737</v>
      </c>
      <c r="B347" s="7">
        <v>56.019768852510794</v>
      </c>
      <c r="C347" s="7">
        <v>0</v>
      </c>
      <c r="D347" s="7">
        <f t="shared" si="49"/>
        <v>56.019768852510794</v>
      </c>
    </row>
    <row r="348" spans="1:4" x14ac:dyDescent="0.25">
      <c r="A348" s="5" t="s">
        <v>44</v>
      </c>
      <c r="B348" s="7">
        <v>0</v>
      </c>
      <c r="C348" s="7">
        <v>8.1067300778991762E-3</v>
      </c>
      <c r="D348" s="7">
        <f t="shared" si="49"/>
        <v>8.1067300778991762E-3</v>
      </c>
    </row>
    <row r="349" spans="1:4" x14ac:dyDescent="0.25">
      <c r="A349" s="5" t="s">
        <v>159</v>
      </c>
      <c r="B349" s="7">
        <v>27.358593914789797</v>
      </c>
      <c r="C349" s="7">
        <v>0</v>
      </c>
      <c r="D349" s="7">
        <f t="shared" si="49"/>
        <v>27.358593914789797</v>
      </c>
    </row>
    <row r="350" spans="1:4" x14ac:dyDescent="0.25">
      <c r="A350" s="5" t="s">
        <v>107</v>
      </c>
      <c r="B350" s="7">
        <v>22.323343092423396</v>
      </c>
      <c r="C350" s="7">
        <v>17.961444139364822</v>
      </c>
      <c r="D350" s="7">
        <f t="shared" si="49"/>
        <v>40.284787231788215</v>
      </c>
    </row>
    <row r="351" spans="1:4" x14ac:dyDescent="0.25">
      <c r="A351" s="5" t="s">
        <v>192</v>
      </c>
      <c r="B351" s="7">
        <v>23.492238456820186</v>
      </c>
      <c r="C351" s="7">
        <v>0</v>
      </c>
      <c r="D351" s="7">
        <f t="shared" si="49"/>
        <v>23.492238456820186</v>
      </c>
    </row>
    <row r="352" spans="1:4" x14ac:dyDescent="0.25">
      <c r="A352" s="5" t="s">
        <v>738</v>
      </c>
      <c r="B352" s="7">
        <v>0</v>
      </c>
      <c r="C352" s="7">
        <v>0</v>
      </c>
      <c r="D352" s="7">
        <f t="shared" si="49"/>
        <v>0</v>
      </c>
    </row>
    <row r="353" spans="1:4" x14ac:dyDescent="0.25">
      <c r="A353" s="5" t="s">
        <v>739</v>
      </c>
      <c r="B353" s="7">
        <v>0</v>
      </c>
      <c r="C353" s="7">
        <v>0</v>
      </c>
      <c r="D353" s="7">
        <f t="shared" si="49"/>
        <v>0</v>
      </c>
    </row>
    <row r="354" spans="1:4" x14ac:dyDescent="0.25">
      <c r="A354" s="5" t="s">
        <v>740</v>
      </c>
      <c r="B354" s="7">
        <v>0</v>
      </c>
      <c r="C354" s="7">
        <v>0</v>
      </c>
      <c r="D354" s="7">
        <f t="shared" si="49"/>
        <v>0</v>
      </c>
    </row>
    <row r="355" spans="1:4" x14ac:dyDescent="0.25">
      <c r="A355" s="5" t="s">
        <v>84</v>
      </c>
      <c r="B355" s="7">
        <v>2.3285665929260597</v>
      </c>
      <c r="C355" s="7">
        <v>0.60041315582170685</v>
      </c>
      <c r="D355" s="7">
        <f t="shared" si="49"/>
        <v>2.9289797487477665</v>
      </c>
    </row>
    <row r="356" spans="1:4" x14ac:dyDescent="0.25">
      <c r="A356" s="5" t="s">
        <v>77</v>
      </c>
      <c r="B356" s="7">
        <v>25.88337148700364</v>
      </c>
      <c r="C356" s="7">
        <v>-1.1638012099752992</v>
      </c>
      <c r="D356" s="7">
        <f t="shared" si="49"/>
        <v>24.719570277028339</v>
      </c>
    </row>
    <row r="357" spans="1:4" x14ac:dyDescent="0.25">
      <c r="A357" s="5" t="s">
        <v>198</v>
      </c>
      <c r="B357" s="7">
        <v>23.492238456820179</v>
      </c>
      <c r="C357" s="7">
        <v>0</v>
      </c>
      <c r="D357" s="7">
        <f t="shared" si="49"/>
        <v>23.492238456820179</v>
      </c>
    </row>
    <row r="358" spans="1:4" x14ac:dyDescent="0.25">
      <c r="A358" s="5" t="s">
        <v>741</v>
      </c>
      <c r="B358" s="7">
        <v>56.019768852510794</v>
      </c>
      <c r="C358" s="7">
        <v>0</v>
      </c>
      <c r="D358" s="7">
        <f t="shared" si="49"/>
        <v>56.019768852510794</v>
      </c>
    </row>
    <row r="359" spans="1:4" x14ac:dyDescent="0.25">
      <c r="A359" s="5" t="s">
        <v>270</v>
      </c>
      <c r="B359" s="7">
        <v>28.144876924437771</v>
      </c>
      <c r="C359" s="7">
        <v>-2.493503936478806E-2</v>
      </c>
      <c r="D359" s="7">
        <f t="shared" si="49"/>
        <v>28.119941885072983</v>
      </c>
    </row>
    <row r="360" spans="1:4" x14ac:dyDescent="0.25">
      <c r="A360" s="5" t="s">
        <v>126</v>
      </c>
      <c r="B360" s="7">
        <v>22.323343092423396</v>
      </c>
      <c r="C360" s="7">
        <v>41.663099288876765</v>
      </c>
      <c r="D360" s="7">
        <f t="shared" si="49"/>
        <v>63.986442381300165</v>
      </c>
    </row>
    <row r="361" spans="1:4" x14ac:dyDescent="0.25">
      <c r="A361" s="5" t="s">
        <v>742</v>
      </c>
      <c r="B361" s="7">
        <v>56.019768852510794</v>
      </c>
      <c r="C361" s="7">
        <v>0</v>
      </c>
      <c r="D361" s="7">
        <f t="shared" si="49"/>
        <v>56.019768852510794</v>
      </c>
    </row>
    <row r="362" spans="1:4" x14ac:dyDescent="0.25">
      <c r="A362" s="5" t="s">
        <v>129</v>
      </c>
      <c r="B362" s="7">
        <v>22.323343092423404</v>
      </c>
      <c r="C362" s="7">
        <v>72.925054832118306</v>
      </c>
      <c r="D362" s="7">
        <f t="shared" si="49"/>
        <v>95.248397924541706</v>
      </c>
    </row>
    <row r="363" spans="1:4" x14ac:dyDescent="0.25">
      <c r="A363" s="5" t="s">
        <v>4</v>
      </c>
      <c r="B363" s="7">
        <v>35.968773643241789</v>
      </c>
      <c r="C363" s="7">
        <v>8.1299551812387752E-3</v>
      </c>
      <c r="D363" s="7">
        <f t="shared" si="49"/>
        <v>35.976903598423029</v>
      </c>
    </row>
    <row r="364" spans="1:4" x14ac:dyDescent="0.25">
      <c r="A364" s="5" t="s">
        <v>378</v>
      </c>
      <c r="B364" s="7">
        <v>0</v>
      </c>
      <c r="C364" s="7">
        <v>0</v>
      </c>
      <c r="D364" s="7">
        <f t="shared" si="49"/>
        <v>0</v>
      </c>
    </row>
    <row r="365" spans="1:4" x14ac:dyDescent="0.25">
      <c r="A365" s="5" t="s">
        <v>113</v>
      </c>
      <c r="B365" s="7">
        <v>0</v>
      </c>
      <c r="C365" s="7">
        <v>21.807324531428467</v>
      </c>
      <c r="D365" s="7">
        <f t="shared" si="49"/>
        <v>21.807324531428467</v>
      </c>
    </row>
    <row r="366" spans="1:4" x14ac:dyDescent="0.25">
      <c r="A366" s="5" t="s">
        <v>743</v>
      </c>
      <c r="B366" s="7">
        <v>56.019768852510794</v>
      </c>
      <c r="C366" s="7">
        <v>0</v>
      </c>
      <c r="D366" s="7">
        <f t="shared" si="49"/>
        <v>56.019768852510794</v>
      </c>
    </row>
    <row r="367" spans="1:4" x14ac:dyDescent="0.25">
      <c r="A367" s="5" t="s">
        <v>391</v>
      </c>
      <c r="B367" s="7">
        <v>0</v>
      </c>
      <c r="C367" s="7">
        <v>0</v>
      </c>
      <c r="D367" s="7">
        <f t="shared" si="49"/>
        <v>0</v>
      </c>
    </row>
    <row r="368" spans="1:4" x14ac:dyDescent="0.25">
      <c r="A368" s="5" t="s">
        <v>744</v>
      </c>
      <c r="B368" s="7">
        <v>0</v>
      </c>
      <c r="C368" s="7">
        <v>0</v>
      </c>
      <c r="D368" s="7">
        <f t="shared" si="49"/>
        <v>0</v>
      </c>
    </row>
    <row r="369" spans="1:4" x14ac:dyDescent="0.25">
      <c r="A369" s="5" t="s">
        <v>411</v>
      </c>
      <c r="B369" s="7">
        <v>0</v>
      </c>
      <c r="C369" s="7">
        <v>6.9016693164862405E-2</v>
      </c>
      <c r="D369" s="7">
        <f t="shared" si="49"/>
        <v>6.9016693164862405E-2</v>
      </c>
    </row>
    <row r="370" spans="1:4" x14ac:dyDescent="0.25">
      <c r="A370" s="5" t="s">
        <v>745</v>
      </c>
      <c r="B370" s="7">
        <v>56.019768852510794</v>
      </c>
      <c r="C370" s="7">
        <v>0</v>
      </c>
      <c r="D370" s="7">
        <f t="shared" si="49"/>
        <v>56.019768852510794</v>
      </c>
    </row>
    <row r="371" spans="1:4" x14ac:dyDescent="0.25">
      <c r="A371" s="5" t="s">
        <v>83</v>
      </c>
      <c r="B371" s="7">
        <v>2.3285665929260597</v>
      </c>
      <c r="C371" s="7">
        <v>0.96953905888421643</v>
      </c>
      <c r="D371" s="7">
        <f t="shared" si="49"/>
        <v>3.298105651810276</v>
      </c>
    </row>
    <row r="372" spans="1:4" x14ac:dyDescent="0.25">
      <c r="A372" s="5" t="s">
        <v>52</v>
      </c>
      <c r="B372" s="7">
        <v>24.233114720613347</v>
      </c>
      <c r="C372" s="7">
        <v>-0.18292755606989491</v>
      </c>
      <c r="D372" s="7">
        <f t="shared" si="49"/>
        <v>24.050187164543452</v>
      </c>
    </row>
    <row r="373" spans="1:4" x14ac:dyDescent="0.25">
      <c r="A373" s="5" t="s">
        <v>497</v>
      </c>
      <c r="B373" s="7">
        <v>0</v>
      </c>
      <c r="C373" s="7">
        <v>6.9016693164862405E-2</v>
      </c>
      <c r="D373" s="7">
        <f t="shared" si="49"/>
        <v>6.9016693164862405E-2</v>
      </c>
    </row>
    <row r="374" spans="1:4" x14ac:dyDescent="0.25">
      <c r="A374" s="5" t="s">
        <v>58</v>
      </c>
      <c r="B374" s="7">
        <v>22.323343092423396</v>
      </c>
      <c r="C374" s="7">
        <v>0.14143621094261613</v>
      </c>
      <c r="D374" s="7">
        <f t="shared" si="49"/>
        <v>22.464779303366011</v>
      </c>
    </row>
    <row r="375" spans="1:4" x14ac:dyDescent="0.25">
      <c r="A375" s="5" t="s">
        <v>193</v>
      </c>
      <c r="B375" s="7">
        <v>15.986849623955793</v>
      </c>
      <c r="C375" s="7">
        <v>0</v>
      </c>
      <c r="D375" s="7">
        <f t="shared" si="49"/>
        <v>15.986849623955793</v>
      </c>
    </row>
    <row r="376" spans="1:4" x14ac:dyDescent="0.25">
      <c r="A376" s="5" t="s">
        <v>746</v>
      </c>
      <c r="B376" s="7">
        <v>0</v>
      </c>
      <c r="C376" s="7">
        <v>0</v>
      </c>
      <c r="D376" s="7">
        <f t="shared" si="49"/>
        <v>0</v>
      </c>
    </row>
    <row r="377" spans="1:4" x14ac:dyDescent="0.25">
      <c r="A377" s="5" t="s">
        <v>63</v>
      </c>
      <c r="B377" s="7">
        <v>-5.3479419484094866</v>
      </c>
      <c r="C377" s="7">
        <v>0.17516757586136575</v>
      </c>
      <c r="D377" s="7">
        <f t="shared" si="49"/>
        <v>-5.1727743725481208</v>
      </c>
    </row>
    <row r="378" spans="1:4" x14ac:dyDescent="0.25">
      <c r="A378" s="5" t="s">
        <v>747</v>
      </c>
      <c r="B378" s="7">
        <v>72.825699508264037</v>
      </c>
      <c r="C378" s="7">
        <v>0</v>
      </c>
      <c r="D378" s="7">
        <f t="shared" si="49"/>
        <v>72.825699508264037</v>
      </c>
    </row>
    <row r="379" spans="1:4" x14ac:dyDescent="0.25">
      <c r="A379" s="5" t="s">
        <v>748</v>
      </c>
      <c r="B379" s="7">
        <v>0</v>
      </c>
      <c r="C379" s="7">
        <v>0</v>
      </c>
      <c r="D379" s="7">
        <f t="shared" si="49"/>
        <v>0</v>
      </c>
    </row>
    <row r="380" spans="1:4" x14ac:dyDescent="0.25">
      <c r="A380" s="5" t="s">
        <v>280</v>
      </c>
      <c r="B380" s="7">
        <v>0.92903114651930085</v>
      </c>
      <c r="C380" s="7">
        <v>0.13400269236846293</v>
      </c>
      <c r="D380" s="7">
        <f t="shared" si="49"/>
        <v>1.0630338388877638</v>
      </c>
    </row>
    <row r="381" spans="1:4" x14ac:dyDescent="0.25">
      <c r="A381" s="5" t="s">
        <v>749</v>
      </c>
      <c r="B381" s="7">
        <v>0</v>
      </c>
      <c r="C381" s="7">
        <v>0</v>
      </c>
      <c r="D381" s="7">
        <f t="shared" si="49"/>
        <v>0</v>
      </c>
    </row>
    <row r="382" spans="1:4" x14ac:dyDescent="0.25">
      <c r="A382" s="5" t="s">
        <v>750</v>
      </c>
      <c r="B382" s="7">
        <v>56.019768852510794</v>
      </c>
      <c r="C382" s="7">
        <v>0</v>
      </c>
      <c r="D382" s="7">
        <f t="shared" si="49"/>
        <v>56.019768852510794</v>
      </c>
    </row>
    <row r="383" spans="1:4" x14ac:dyDescent="0.25">
      <c r="A383" s="5" t="s">
        <v>194</v>
      </c>
      <c r="B383" s="7">
        <v>23.492238456820186</v>
      </c>
      <c r="C383" s="7">
        <v>0</v>
      </c>
      <c r="D383" s="7">
        <f t="shared" si="49"/>
        <v>23.492238456820186</v>
      </c>
    </row>
    <row r="384" spans="1:4" x14ac:dyDescent="0.25">
      <c r="A384" s="5" t="s">
        <v>140</v>
      </c>
      <c r="B384" s="7">
        <v>22.323343092423404</v>
      </c>
      <c r="C384" s="7">
        <v>292.70302199681015</v>
      </c>
      <c r="D384" s="7">
        <f t="shared" si="49"/>
        <v>315.02636508923354</v>
      </c>
    </row>
    <row r="385" spans="1:4" x14ac:dyDescent="0.25">
      <c r="A385" s="5" t="s">
        <v>751</v>
      </c>
      <c r="B385" s="7">
        <v>0</v>
      </c>
      <c r="C385" s="7">
        <v>0</v>
      </c>
      <c r="D385" s="7">
        <f t="shared" si="49"/>
        <v>0</v>
      </c>
    </row>
    <row r="386" spans="1:4" x14ac:dyDescent="0.25">
      <c r="A386" s="5" t="s">
        <v>752</v>
      </c>
      <c r="B386" s="7">
        <v>56.019768852510794</v>
      </c>
      <c r="C386" s="7">
        <v>0</v>
      </c>
      <c r="D386" s="7">
        <f t="shared" si="49"/>
        <v>56.019768852510794</v>
      </c>
    </row>
    <row r="387" spans="1:4" x14ac:dyDescent="0.25">
      <c r="A387" s="5" t="s">
        <v>2</v>
      </c>
      <c r="B387" s="7">
        <v>23.492238456820179</v>
      </c>
      <c r="C387" s="7">
        <v>65.991455821261468</v>
      </c>
      <c r="D387" s="7">
        <f t="shared" si="49"/>
        <v>89.483694278081643</v>
      </c>
    </row>
    <row r="388" spans="1:4" x14ac:dyDescent="0.25">
      <c r="A388" s="5" t="s">
        <v>233</v>
      </c>
      <c r="B388" s="7">
        <v>3.3490219511366637</v>
      </c>
      <c r="C388" s="7">
        <v>0</v>
      </c>
      <c r="D388" s="7">
        <f t="shared" si="49"/>
        <v>3.3490219511366637</v>
      </c>
    </row>
    <row r="389" spans="1:4" x14ac:dyDescent="0.25">
      <c r="A389" s="5" t="s">
        <v>108</v>
      </c>
      <c r="B389" s="7">
        <v>22.323343092423396</v>
      </c>
      <c r="C389" s="7">
        <v>17.961444139364822</v>
      </c>
      <c r="D389" s="7">
        <f t="shared" si="49"/>
        <v>40.284787231788215</v>
      </c>
    </row>
    <row r="390" spans="1:4" x14ac:dyDescent="0.25">
      <c r="A390" s="5" t="s">
        <v>753</v>
      </c>
      <c r="B390" s="7">
        <v>0</v>
      </c>
      <c r="C390" s="7">
        <v>0</v>
      </c>
      <c r="D390" s="7">
        <f t="shared" si="49"/>
        <v>0</v>
      </c>
    </row>
    <row r="391" spans="1:4" x14ac:dyDescent="0.25">
      <c r="A391" s="5" t="s">
        <v>754</v>
      </c>
      <c r="B391" s="7">
        <v>0</v>
      </c>
      <c r="C391" s="7">
        <v>0</v>
      </c>
      <c r="D391" s="7">
        <f t="shared" si="49"/>
        <v>0</v>
      </c>
    </row>
    <row r="392" spans="1:4" x14ac:dyDescent="0.25">
      <c r="A392" s="5" t="s">
        <v>755</v>
      </c>
      <c r="B392" s="7">
        <v>0</v>
      </c>
      <c r="C392" s="7">
        <v>0</v>
      </c>
      <c r="D392" s="7">
        <f t="shared" si="49"/>
        <v>0</v>
      </c>
    </row>
    <row r="393" spans="1:4" x14ac:dyDescent="0.25">
      <c r="A393" s="5" t="s">
        <v>162</v>
      </c>
      <c r="B393" s="7">
        <v>82.312995751956507</v>
      </c>
      <c r="C393" s="7">
        <v>0</v>
      </c>
      <c r="D393" s="7">
        <f t="shared" si="49"/>
        <v>82.312995751956507</v>
      </c>
    </row>
    <row r="394" spans="1:4" x14ac:dyDescent="0.25">
      <c r="A394" s="5" t="s">
        <v>756</v>
      </c>
      <c r="B394" s="7">
        <v>56.019768852510794</v>
      </c>
      <c r="C394" s="7">
        <v>0</v>
      </c>
      <c r="D394" s="7">
        <f t="shared" si="49"/>
        <v>56.019768852510794</v>
      </c>
    </row>
    <row r="395" spans="1:4" x14ac:dyDescent="0.25">
      <c r="A395" s="5" t="s">
        <v>18</v>
      </c>
      <c r="B395" s="7">
        <v>36.108843878206613</v>
      </c>
      <c r="C395" s="7">
        <v>-0.24549291387027367</v>
      </c>
      <c r="D395" s="7">
        <f t="shared" si="49"/>
        <v>35.863350964336341</v>
      </c>
    </row>
    <row r="396" spans="1:4" x14ac:dyDescent="0.25">
      <c r="A396" s="5" t="s">
        <v>757</v>
      </c>
      <c r="B396" s="7">
        <v>56.019768852510794</v>
      </c>
      <c r="C396" s="7">
        <v>0</v>
      </c>
      <c r="D396" s="7">
        <f t="shared" si="49"/>
        <v>56.019768852510794</v>
      </c>
    </row>
    <row r="397" spans="1:4" x14ac:dyDescent="0.25">
      <c r="A397" s="5" t="s">
        <v>758</v>
      </c>
      <c r="B397" s="7">
        <v>0</v>
      </c>
      <c r="C397" s="7">
        <v>0</v>
      </c>
      <c r="D397" s="7">
        <f t="shared" si="49"/>
        <v>0</v>
      </c>
    </row>
    <row r="398" spans="1:4" x14ac:dyDescent="0.25">
      <c r="A398" s="5" t="s">
        <v>759</v>
      </c>
      <c r="B398" s="7">
        <v>56.019768852510794</v>
      </c>
      <c r="C398" s="7">
        <v>0</v>
      </c>
      <c r="D398" s="7">
        <f t="shared" si="49"/>
        <v>56.019768852510794</v>
      </c>
    </row>
    <row r="399" spans="1:4" x14ac:dyDescent="0.25">
      <c r="A399" s="5" t="s">
        <v>13</v>
      </c>
      <c r="B399" s="7">
        <v>31.504329726599035</v>
      </c>
      <c r="C399" s="7">
        <v>-5.9632061248543478E-2</v>
      </c>
      <c r="D399" s="7">
        <f t="shared" si="49"/>
        <v>31.444697665350493</v>
      </c>
    </row>
    <row r="400" spans="1:4" x14ac:dyDescent="0.25">
      <c r="A400" s="5" t="s">
        <v>45</v>
      </c>
      <c r="B400" s="7">
        <v>0</v>
      </c>
      <c r="C400" s="7">
        <v>8.1067300778991814E-3</v>
      </c>
      <c r="D400" s="7">
        <f t="shared" si="49"/>
        <v>8.1067300778991814E-3</v>
      </c>
    </row>
    <row r="401" spans="1:4" x14ac:dyDescent="0.25">
      <c r="A401" s="5" t="s">
        <v>79</v>
      </c>
      <c r="B401" s="7">
        <v>18.092236713855833</v>
      </c>
      <c r="C401" s="7">
        <v>0.11311715732718455</v>
      </c>
      <c r="D401" s="7">
        <f t="shared" si="49"/>
        <v>18.205353871183018</v>
      </c>
    </row>
    <row r="402" spans="1:4" x14ac:dyDescent="0.25">
      <c r="A402" s="5" t="s">
        <v>120</v>
      </c>
      <c r="B402" s="7">
        <v>0</v>
      </c>
      <c r="C402" s="7">
        <v>29.150701087106018</v>
      </c>
      <c r="D402" s="7">
        <f t="shared" si="49"/>
        <v>29.150701087106018</v>
      </c>
    </row>
    <row r="403" spans="1:4" x14ac:dyDescent="0.25">
      <c r="A403" s="5" t="s">
        <v>195</v>
      </c>
      <c r="B403" s="7">
        <v>23.492238456820179</v>
      </c>
      <c r="C403" s="7">
        <v>0</v>
      </c>
      <c r="D403" s="7">
        <f t="shared" si="49"/>
        <v>23.492238456820179</v>
      </c>
    </row>
    <row r="404" spans="1:4" x14ac:dyDescent="0.25">
      <c r="A404" s="5" t="s">
        <v>760</v>
      </c>
      <c r="B404" s="7">
        <v>0</v>
      </c>
      <c r="C404" s="7">
        <v>0</v>
      </c>
      <c r="D404" s="7">
        <f t="shared" si="49"/>
        <v>0</v>
      </c>
    </row>
    <row r="405" spans="1:4" x14ac:dyDescent="0.25">
      <c r="A405" s="5" t="s">
        <v>88</v>
      </c>
      <c r="B405" s="7">
        <v>27.292762459350161</v>
      </c>
      <c r="C405" s="7">
        <v>0.11195798122616407</v>
      </c>
      <c r="D405" s="7">
        <f t="shared" si="49"/>
        <v>27.404720440576327</v>
      </c>
    </row>
    <row r="406" spans="1:4" x14ac:dyDescent="0.25">
      <c r="A406" s="5" t="s">
        <v>761</v>
      </c>
      <c r="B406" s="7">
        <v>56.019768852510794</v>
      </c>
      <c r="C406" s="7">
        <v>0</v>
      </c>
      <c r="D406" s="7">
        <f t="shared" si="49"/>
        <v>56.019768852510794</v>
      </c>
    </row>
    <row r="407" spans="1:4" x14ac:dyDescent="0.25">
      <c r="A407" s="5" t="s">
        <v>762</v>
      </c>
      <c r="B407" s="7">
        <v>0</v>
      </c>
      <c r="C407" s="7">
        <v>0</v>
      </c>
      <c r="D407" s="7">
        <f t="shared" si="49"/>
        <v>0</v>
      </c>
    </row>
    <row r="408" spans="1:4" x14ac:dyDescent="0.25">
      <c r="A408" s="5" t="s">
        <v>763</v>
      </c>
      <c r="B408" s="7">
        <v>0</v>
      </c>
      <c r="C408" s="7">
        <v>0</v>
      </c>
      <c r="D408" s="7">
        <f t="shared" si="49"/>
        <v>0</v>
      </c>
    </row>
    <row r="409" spans="1:4" x14ac:dyDescent="0.25">
      <c r="A409" s="5" t="s">
        <v>412</v>
      </c>
      <c r="B409" s="7">
        <v>0</v>
      </c>
      <c r="C409" s="7">
        <v>6.9016693164862405E-2</v>
      </c>
      <c r="D409" s="7">
        <f t="shared" ref="D409:D445" si="50">SUM(B409:C409)</f>
        <v>6.9016693164862405E-2</v>
      </c>
    </row>
    <row r="410" spans="1:4" x14ac:dyDescent="0.25">
      <c r="A410" s="5" t="s">
        <v>67</v>
      </c>
      <c r="B410" s="7">
        <v>2.3285665929260597</v>
      </c>
      <c r="C410" s="7">
        <v>0.26453853841707364</v>
      </c>
      <c r="D410" s="7">
        <f t="shared" si="50"/>
        <v>2.5931051313431333</v>
      </c>
    </row>
    <row r="411" spans="1:4" x14ac:dyDescent="0.25">
      <c r="A411" s="5" t="s">
        <v>413</v>
      </c>
      <c r="B411" s="7">
        <v>0</v>
      </c>
      <c r="C411" s="7">
        <v>6.9016693164862405E-2</v>
      </c>
      <c r="D411" s="7">
        <f t="shared" si="50"/>
        <v>6.9016693164862405E-2</v>
      </c>
    </row>
    <row r="412" spans="1:4" x14ac:dyDescent="0.25">
      <c r="A412" s="5" t="s">
        <v>764</v>
      </c>
      <c r="B412" s="7">
        <v>56.019768852510794</v>
      </c>
      <c r="C412" s="7">
        <v>0</v>
      </c>
      <c r="D412" s="7">
        <f t="shared" si="50"/>
        <v>56.019768852510794</v>
      </c>
    </row>
    <row r="413" spans="1:4" x14ac:dyDescent="0.25">
      <c r="A413" s="5" t="s">
        <v>765</v>
      </c>
      <c r="B413" s="7">
        <v>56.019768852510794</v>
      </c>
      <c r="C413" s="7">
        <v>0</v>
      </c>
      <c r="D413" s="7">
        <f t="shared" si="50"/>
        <v>56.019768852510794</v>
      </c>
    </row>
    <row r="414" spans="1:4" x14ac:dyDescent="0.25">
      <c r="A414" s="5" t="s">
        <v>196</v>
      </c>
      <c r="B414" s="7">
        <v>23.492238456820186</v>
      </c>
      <c r="C414" s="7">
        <v>0</v>
      </c>
      <c r="D414" s="7">
        <f t="shared" si="50"/>
        <v>23.492238456820186</v>
      </c>
    </row>
    <row r="415" spans="1:4" x14ac:dyDescent="0.25">
      <c r="A415" s="5" t="s">
        <v>387</v>
      </c>
      <c r="B415" s="7">
        <v>12.799854841082443</v>
      </c>
      <c r="C415" s="7">
        <v>0</v>
      </c>
      <c r="D415" s="7">
        <f t="shared" si="50"/>
        <v>12.799854841082443</v>
      </c>
    </row>
    <row r="416" spans="1:4" x14ac:dyDescent="0.25">
      <c r="A416" s="5" t="s">
        <v>253</v>
      </c>
      <c r="B416" s="7">
        <v>26.194278348780205</v>
      </c>
      <c r="C416" s="7">
        <v>0</v>
      </c>
      <c r="D416" s="7">
        <f t="shared" si="50"/>
        <v>26.194278348780205</v>
      </c>
    </row>
    <row r="417" spans="1:4" x14ac:dyDescent="0.25">
      <c r="A417" s="5" t="s">
        <v>46</v>
      </c>
      <c r="B417" s="7">
        <v>0</v>
      </c>
      <c r="C417" s="7">
        <v>8.1067300778991762E-3</v>
      </c>
      <c r="D417" s="7">
        <f t="shared" si="50"/>
        <v>8.1067300778991762E-3</v>
      </c>
    </row>
    <row r="418" spans="1:4" x14ac:dyDescent="0.25">
      <c r="A418" s="5" t="s">
        <v>766</v>
      </c>
      <c r="B418" s="7">
        <v>0</v>
      </c>
      <c r="C418" s="7">
        <v>0</v>
      </c>
      <c r="D418" s="7">
        <f t="shared" si="50"/>
        <v>0</v>
      </c>
    </row>
    <row r="419" spans="1:4" x14ac:dyDescent="0.25">
      <c r="A419" s="5" t="s">
        <v>199</v>
      </c>
      <c r="B419" s="7">
        <v>860.94030842147311</v>
      </c>
      <c r="C419" s="7">
        <v>0</v>
      </c>
      <c r="D419" s="7">
        <f t="shared" si="50"/>
        <v>860.94030842147311</v>
      </c>
    </row>
    <row r="420" spans="1:4" x14ac:dyDescent="0.25">
      <c r="A420" s="5" t="s">
        <v>275</v>
      </c>
      <c r="B420" s="7">
        <v>0.92903114651930085</v>
      </c>
      <c r="C420" s="7">
        <v>0.30518300888675032</v>
      </c>
      <c r="D420" s="7">
        <f t="shared" si="50"/>
        <v>1.2342141554060513</v>
      </c>
    </row>
    <row r="421" spans="1:4" x14ac:dyDescent="0.25">
      <c r="A421" s="5" t="s">
        <v>767</v>
      </c>
      <c r="B421" s="7">
        <v>56.019768852510794</v>
      </c>
      <c r="C421" s="7">
        <v>0</v>
      </c>
      <c r="D421" s="7">
        <f t="shared" si="50"/>
        <v>56.019768852510794</v>
      </c>
    </row>
    <row r="422" spans="1:4" x14ac:dyDescent="0.25">
      <c r="A422" s="5" t="s">
        <v>768</v>
      </c>
      <c r="B422" s="7">
        <v>0</v>
      </c>
      <c r="C422" s="7">
        <v>0</v>
      </c>
      <c r="D422" s="7">
        <f t="shared" si="50"/>
        <v>0</v>
      </c>
    </row>
    <row r="423" spans="1:4" x14ac:dyDescent="0.25">
      <c r="A423" s="5" t="s">
        <v>221</v>
      </c>
      <c r="B423" s="7">
        <v>23.492238456820186</v>
      </c>
      <c r="C423" s="7">
        <v>0</v>
      </c>
      <c r="D423" s="7">
        <f t="shared" si="50"/>
        <v>23.492238456820186</v>
      </c>
    </row>
    <row r="424" spans="1:4" x14ac:dyDescent="0.25">
      <c r="A424" s="5" t="s">
        <v>128</v>
      </c>
      <c r="B424" s="7">
        <v>22.323343092423396</v>
      </c>
      <c r="C424" s="7">
        <v>50.574898522414536</v>
      </c>
      <c r="D424" s="7">
        <f t="shared" si="50"/>
        <v>72.898241614837929</v>
      </c>
    </row>
    <row r="425" spans="1:4" x14ac:dyDescent="0.25">
      <c r="A425" s="5" t="s">
        <v>769</v>
      </c>
      <c r="B425" s="7">
        <v>56.019768852510794</v>
      </c>
      <c r="C425" s="7">
        <v>0</v>
      </c>
      <c r="D425" s="7">
        <f t="shared" si="50"/>
        <v>56.019768852510794</v>
      </c>
    </row>
    <row r="426" spans="1:4" x14ac:dyDescent="0.25">
      <c r="A426" s="5" t="s">
        <v>220</v>
      </c>
      <c r="B426" s="7">
        <v>23.492238456820186</v>
      </c>
      <c r="C426" s="7">
        <v>0</v>
      </c>
      <c r="D426" s="7">
        <f t="shared" si="50"/>
        <v>23.492238456820186</v>
      </c>
    </row>
    <row r="427" spans="1:4" x14ac:dyDescent="0.25">
      <c r="A427" s="5" t="s">
        <v>281</v>
      </c>
      <c r="B427" s="7">
        <v>0.92903114651930085</v>
      </c>
      <c r="C427" s="7">
        <v>0.14564058653043613</v>
      </c>
      <c r="D427" s="7">
        <f t="shared" si="50"/>
        <v>1.0746717330497371</v>
      </c>
    </row>
    <row r="428" spans="1:4" x14ac:dyDescent="0.25">
      <c r="A428" s="5" t="s">
        <v>414</v>
      </c>
      <c r="B428" s="7">
        <v>0</v>
      </c>
      <c r="C428" s="7">
        <v>6.9016693164862405E-2</v>
      </c>
      <c r="D428" s="7">
        <f t="shared" si="50"/>
        <v>6.9016693164862405E-2</v>
      </c>
    </row>
    <row r="429" spans="1:4" x14ac:dyDescent="0.25">
      <c r="A429" s="5" t="s">
        <v>266</v>
      </c>
      <c r="B429" s="7">
        <v>8.0816872742307915</v>
      </c>
      <c r="C429" s="7">
        <v>0</v>
      </c>
      <c r="D429" s="7">
        <f t="shared" si="50"/>
        <v>8.0816872742307915</v>
      </c>
    </row>
    <row r="430" spans="1:4" x14ac:dyDescent="0.25">
      <c r="A430" s="5" t="s">
        <v>770</v>
      </c>
      <c r="B430" s="7">
        <v>58.820757295136332</v>
      </c>
      <c r="C430" s="7">
        <v>0</v>
      </c>
      <c r="D430" s="7">
        <f t="shared" si="50"/>
        <v>58.820757295136332</v>
      </c>
    </row>
    <row r="431" spans="1:4" x14ac:dyDescent="0.25">
      <c r="A431" s="5" t="s">
        <v>214</v>
      </c>
      <c r="B431" s="7">
        <v>85.113984194582045</v>
      </c>
      <c r="C431" s="7">
        <v>0</v>
      </c>
      <c r="D431" s="7">
        <f t="shared" si="50"/>
        <v>85.113984194582045</v>
      </c>
    </row>
    <row r="432" spans="1:4" x14ac:dyDescent="0.25">
      <c r="A432" s="5" t="s">
        <v>47</v>
      </c>
      <c r="B432" s="7">
        <v>0</v>
      </c>
      <c r="C432" s="7">
        <v>8.1067300778991814E-3</v>
      </c>
      <c r="D432" s="7">
        <f t="shared" si="50"/>
        <v>8.1067300778991814E-3</v>
      </c>
    </row>
    <row r="433" spans="1:4" x14ac:dyDescent="0.25">
      <c r="A433" s="5" t="s">
        <v>48</v>
      </c>
      <c r="B433" s="7">
        <v>0</v>
      </c>
      <c r="C433" s="7">
        <v>8.1067300778991814E-3</v>
      </c>
      <c r="D433" s="7">
        <f t="shared" si="50"/>
        <v>8.1067300778991814E-3</v>
      </c>
    </row>
    <row r="434" spans="1:4" x14ac:dyDescent="0.25">
      <c r="A434" s="5" t="s">
        <v>282</v>
      </c>
      <c r="B434" s="7">
        <v>0.92903114651930085</v>
      </c>
      <c r="C434" s="7">
        <v>0.38284152893913959</v>
      </c>
      <c r="D434" s="7">
        <f t="shared" si="50"/>
        <v>1.3118726754584404</v>
      </c>
    </row>
    <row r="435" spans="1:4" x14ac:dyDescent="0.25">
      <c r="A435" s="5" t="s">
        <v>226</v>
      </c>
      <c r="B435" s="7">
        <v>27.587394211489386</v>
      </c>
      <c r="C435" s="7">
        <v>0</v>
      </c>
      <c r="D435" s="7">
        <f t="shared" si="50"/>
        <v>27.587394211489386</v>
      </c>
    </row>
    <row r="436" spans="1:4" x14ac:dyDescent="0.25">
      <c r="A436" s="5" t="s">
        <v>771</v>
      </c>
      <c r="B436" s="7">
        <v>0</v>
      </c>
      <c r="C436" s="7">
        <v>0</v>
      </c>
      <c r="D436" s="7">
        <f t="shared" si="50"/>
        <v>0</v>
      </c>
    </row>
    <row r="437" spans="1:4" x14ac:dyDescent="0.25">
      <c r="A437" s="5" t="s">
        <v>772</v>
      </c>
      <c r="B437" s="7">
        <v>56.019768852510794</v>
      </c>
      <c r="C437" s="7">
        <v>0</v>
      </c>
      <c r="D437" s="7">
        <f t="shared" si="50"/>
        <v>56.019768852510794</v>
      </c>
    </row>
    <row r="438" spans="1:4" x14ac:dyDescent="0.25">
      <c r="A438" s="5" t="s">
        <v>197</v>
      </c>
      <c r="B438" s="7">
        <v>23.492238456820186</v>
      </c>
      <c r="C438" s="7">
        <v>0</v>
      </c>
      <c r="D438" s="7">
        <f t="shared" si="50"/>
        <v>23.492238456820186</v>
      </c>
    </row>
    <row r="439" spans="1:4" x14ac:dyDescent="0.25">
      <c r="A439" s="5" t="s">
        <v>773</v>
      </c>
      <c r="B439" s="7">
        <v>0</v>
      </c>
      <c r="C439" s="7">
        <v>0</v>
      </c>
      <c r="D439" s="7">
        <f t="shared" si="50"/>
        <v>0</v>
      </c>
    </row>
    <row r="440" spans="1:4" x14ac:dyDescent="0.25">
      <c r="A440" s="5" t="s">
        <v>415</v>
      </c>
      <c r="B440" s="7">
        <v>0</v>
      </c>
      <c r="C440" s="7">
        <v>6.9016693164862405E-2</v>
      </c>
      <c r="D440" s="7">
        <f t="shared" si="50"/>
        <v>6.9016693164862405E-2</v>
      </c>
    </row>
    <row r="441" spans="1:4" x14ac:dyDescent="0.25">
      <c r="A441" s="5" t="s">
        <v>66</v>
      </c>
      <c r="B441" s="7">
        <v>18.092236713855833</v>
      </c>
      <c r="C441" s="7">
        <v>-5.2249930860522598E-2</v>
      </c>
      <c r="D441" s="7">
        <f t="shared" si="50"/>
        <v>18.03998678299531</v>
      </c>
    </row>
    <row r="442" spans="1:4" x14ac:dyDescent="0.25">
      <c r="A442" s="5" t="s">
        <v>774</v>
      </c>
      <c r="B442" s="7">
        <v>56.019768852510794</v>
      </c>
      <c r="C442" s="7">
        <v>0</v>
      </c>
      <c r="D442" s="7">
        <f t="shared" si="50"/>
        <v>56.019768852510794</v>
      </c>
    </row>
    <row r="443" spans="1:4" x14ac:dyDescent="0.25">
      <c r="A443" s="5" t="s">
        <v>775</v>
      </c>
      <c r="B443" s="7">
        <v>0</v>
      </c>
      <c r="C443" s="7">
        <v>0</v>
      </c>
      <c r="D443" s="7">
        <f t="shared" si="50"/>
        <v>0</v>
      </c>
    </row>
    <row r="444" spans="1:4" x14ac:dyDescent="0.25">
      <c r="A444" s="5" t="s">
        <v>92</v>
      </c>
      <c r="B444" s="7">
        <v>2.3285665929260602</v>
      </c>
      <c r="C444" s="7">
        <v>1.664621828212983</v>
      </c>
      <c r="D444" s="7">
        <f t="shared" si="50"/>
        <v>3.9931884211390432</v>
      </c>
    </row>
    <row r="445" spans="1:4" x14ac:dyDescent="0.25">
      <c r="A445" s="5" t="s">
        <v>95</v>
      </c>
      <c r="B445" s="7">
        <v>2.3285665929260602</v>
      </c>
      <c r="C445" s="7">
        <v>3.6188817192154756</v>
      </c>
      <c r="D445" s="7">
        <f t="shared" si="50"/>
        <v>5.9474483121415354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A969C-1B19-4BD4-81BC-80144132A29F}">
  <dimension ref="A2:H40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Julho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618</v>
      </c>
    </row>
    <row r="6" spans="1:8" x14ac:dyDescent="0.25">
      <c r="A6" s="1" t="s">
        <v>616</v>
      </c>
    </row>
    <row r="8" spans="1:8" ht="13" x14ac:dyDescent="0.3">
      <c r="A8" s="4" t="s">
        <v>1</v>
      </c>
      <c r="B8" s="6" t="s">
        <v>594</v>
      </c>
    </row>
    <row r="9" spans="1:8" x14ac:dyDescent="0.25">
      <c r="A9" s="9" t="s">
        <v>617</v>
      </c>
      <c r="B9" s="20">
        <v>131987.70719636357</v>
      </c>
    </row>
    <row r="10" spans="1:8" x14ac:dyDescent="0.25">
      <c r="A10" s="5" t="s">
        <v>163</v>
      </c>
      <c r="B10" s="25">
        <v>0</v>
      </c>
    </row>
    <row r="11" spans="1:8" x14ac:dyDescent="0.25">
      <c r="A11" s="5" t="s">
        <v>144</v>
      </c>
      <c r="B11" s="25">
        <v>-71.349999999999994</v>
      </c>
    </row>
    <row r="12" spans="1:8" x14ac:dyDescent="0.25">
      <c r="A12" s="5" t="s">
        <v>380</v>
      </c>
      <c r="B12" s="25">
        <v>0</v>
      </c>
    </row>
    <row r="13" spans="1:8" x14ac:dyDescent="0.25">
      <c r="A13" s="5" t="s">
        <v>207</v>
      </c>
      <c r="B13" s="25">
        <v>0</v>
      </c>
    </row>
    <row r="14" spans="1:8" x14ac:dyDescent="0.25">
      <c r="A14" s="5" t="s">
        <v>146</v>
      </c>
      <c r="B14" s="25">
        <v>-51375.105304209166</v>
      </c>
    </row>
    <row r="15" spans="1:8" x14ac:dyDescent="0.25">
      <c r="A15" s="5" t="s">
        <v>64</v>
      </c>
      <c r="B15" s="25">
        <v>-71.349999999999994</v>
      </c>
    </row>
    <row r="16" spans="1:8" x14ac:dyDescent="0.25">
      <c r="A16" s="5" t="s">
        <v>90</v>
      </c>
      <c r="B16" s="25">
        <v>0</v>
      </c>
    </row>
    <row r="17" spans="1:2" x14ac:dyDescent="0.25">
      <c r="A17" s="5" t="s">
        <v>70</v>
      </c>
      <c r="B17" s="25">
        <v>0</v>
      </c>
    </row>
    <row r="18" spans="1:2" x14ac:dyDescent="0.25">
      <c r="A18" s="5" t="s">
        <v>151</v>
      </c>
      <c r="B18" s="25">
        <v>-71.569999999999993</v>
      </c>
    </row>
    <row r="19" spans="1:2" x14ac:dyDescent="0.25">
      <c r="A19" s="5" t="s">
        <v>101</v>
      </c>
      <c r="B19" s="25">
        <v>0</v>
      </c>
    </row>
    <row r="20" spans="1:2" x14ac:dyDescent="0.25">
      <c r="A20" s="5" t="s">
        <v>9</v>
      </c>
      <c r="B20" s="25">
        <v>0</v>
      </c>
    </row>
    <row r="21" spans="1:2" x14ac:dyDescent="0.25">
      <c r="A21" s="5" t="s">
        <v>152</v>
      </c>
      <c r="B21" s="25">
        <v>0</v>
      </c>
    </row>
    <row r="22" spans="1:2" x14ac:dyDescent="0.25">
      <c r="A22" s="5" t="s">
        <v>374</v>
      </c>
      <c r="B22" s="25">
        <v>0</v>
      </c>
    </row>
    <row r="23" spans="1:2" x14ac:dyDescent="0.25">
      <c r="A23" s="5" t="s">
        <v>372</v>
      </c>
      <c r="B23" s="25">
        <v>0</v>
      </c>
    </row>
    <row r="24" spans="1:2" x14ac:dyDescent="0.25">
      <c r="A24" s="5" t="s">
        <v>80</v>
      </c>
      <c r="B24" s="25">
        <v>0</v>
      </c>
    </row>
    <row r="25" spans="1:2" x14ac:dyDescent="0.25">
      <c r="A25" s="5" t="s">
        <v>130</v>
      </c>
      <c r="B25" s="25">
        <v>-71.349999999999994</v>
      </c>
    </row>
    <row r="26" spans="1:2" x14ac:dyDescent="0.25">
      <c r="A26" s="5" t="s">
        <v>82</v>
      </c>
      <c r="B26" s="25">
        <v>-39.44</v>
      </c>
    </row>
    <row r="27" spans="1:2" x14ac:dyDescent="0.25">
      <c r="A27" s="5" t="s">
        <v>388</v>
      </c>
      <c r="B27" s="25">
        <v>0</v>
      </c>
    </row>
    <row r="28" spans="1:2" x14ac:dyDescent="0.25">
      <c r="A28" s="5" t="s">
        <v>132</v>
      </c>
      <c r="B28" s="25">
        <v>-2.5099999999999998</v>
      </c>
    </row>
    <row r="29" spans="1:2" x14ac:dyDescent="0.25">
      <c r="A29" s="5" t="s">
        <v>361</v>
      </c>
      <c r="B29" s="25">
        <v>-4.3600000000000003</v>
      </c>
    </row>
    <row r="30" spans="1:2" x14ac:dyDescent="0.25">
      <c r="A30" s="5" t="s">
        <v>158</v>
      </c>
      <c r="B30" s="25">
        <v>-71.36</v>
      </c>
    </row>
    <row r="31" spans="1:2" x14ac:dyDescent="0.25">
      <c r="A31" s="5" t="s">
        <v>19</v>
      </c>
      <c r="B31" s="25">
        <v>0</v>
      </c>
    </row>
    <row r="32" spans="1:2" x14ac:dyDescent="0.25">
      <c r="A32" s="5" t="s">
        <v>209</v>
      </c>
      <c r="B32" s="25">
        <v>0</v>
      </c>
    </row>
    <row r="33" spans="1:2" x14ac:dyDescent="0.25">
      <c r="A33" s="5" t="s">
        <v>8</v>
      </c>
      <c r="B33" s="25">
        <v>0</v>
      </c>
    </row>
    <row r="34" spans="1:2" x14ac:dyDescent="0.25">
      <c r="A34" s="5" t="s">
        <v>190</v>
      </c>
      <c r="B34" s="25">
        <v>0</v>
      </c>
    </row>
    <row r="35" spans="1:2" x14ac:dyDescent="0.25">
      <c r="A35" s="5" t="s">
        <v>126</v>
      </c>
      <c r="B35" s="25">
        <v>-71.36</v>
      </c>
    </row>
    <row r="36" spans="1:2" x14ac:dyDescent="0.25">
      <c r="A36" s="5" t="s">
        <v>129</v>
      </c>
      <c r="B36" s="25">
        <v>-80123.431892154389</v>
      </c>
    </row>
    <row r="37" spans="1:2" x14ac:dyDescent="0.25">
      <c r="A37" s="5" t="s">
        <v>4</v>
      </c>
      <c r="B37" s="25">
        <v>-9.23</v>
      </c>
    </row>
    <row r="38" spans="1:2" x14ac:dyDescent="0.25">
      <c r="A38" s="5" t="s">
        <v>378</v>
      </c>
      <c r="B38" s="25">
        <v>0</v>
      </c>
    </row>
    <row r="39" spans="1:2" x14ac:dyDescent="0.25">
      <c r="A39" s="5" t="s">
        <v>128</v>
      </c>
      <c r="B39" s="25">
        <v>-5.29</v>
      </c>
    </row>
    <row r="40" spans="1:2" x14ac:dyDescent="0.25">
      <c r="A40" s="5" t="s">
        <v>375</v>
      </c>
      <c r="B40" s="25">
        <v>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9D75A-3550-4E52-8539-2C301D30EEE7}">
  <dimension ref="A2:D203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Julho de 2025</v>
      </c>
    </row>
    <row r="3" spans="1:4" ht="15" customHeight="1" x14ac:dyDescent="0.3">
      <c r="B3" s="2"/>
    </row>
    <row r="5" spans="1:4" ht="13" x14ac:dyDescent="0.3">
      <c r="A5" s="2" t="s">
        <v>776</v>
      </c>
    </row>
    <row r="8" spans="1:4" ht="13" x14ac:dyDescent="0.3">
      <c r="A8" s="4" t="s">
        <v>615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621</v>
      </c>
      <c r="B9" s="7">
        <v>53253.763326965338</v>
      </c>
      <c r="C9" s="7">
        <v>28618.508411355724</v>
      </c>
      <c r="D9" s="7">
        <f>SUM(B9:C9)</f>
        <v>81872.271738321055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36.831858834279799</v>
      </c>
      <c r="C12" s="7">
        <v>0.49052354518199376</v>
      </c>
      <c r="D12" s="7">
        <f t="shared" ref="D12:D75" si="0">SUM(B12:C12)</f>
        <v>37.322382379461793</v>
      </c>
    </row>
    <row r="13" spans="1:4" x14ac:dyDescent="0.25">
      <c r="A13" s="5" t="s">
        <v>164</v>
      </c>
      <c r="B13" s="7">
        <v>56.073655751490413</v>
      </c>
      <c r="C13" s="7">
        <v>38.882314887547757</v>
      </c>
      <c r="D13" s="7">
        <f t="shared" si="0"/>
        <v>94.955970639038171</v>
      </c>
    </row>
    <row r="14" spans="1:4" x14ac:dyDescent="0.25">
      <c r="A14" s="5" t="s">
        <v>165</v>
      </c>
      <c r="B14" s="7">
        <v>71.363180488268412</v>
      </c>
      <c r="C14" s="7">
        <v>3.3328435329000261E-2</v>
      </c>
      <c r="D14" s="7">
        <f t="shared" si="0"/>
        <v>71.396508923597409</v>
      </c>
    </row>
    <row r="15" spans="1:4" x14ac:dyDescent="0.25">
      <c r="A15" s="5" t="s">
        <v>20</v>
      </c>
      <c r="B15" s="7">
        <v>0</v>
      </c>
      <c r="C15" s="7">
        <v>3.6896725549428</v>
      </c>
      <c r="D15" s="7">
        <f t="shared" si="0"/>
        <v>3.6896725549428</v>
      </c>
    </row>
    <row r="16" spans="1:4" x14ac:dyDescent="0.25">
      <c r="A16" s="5" t="s">
        <v>308</v>
      </c>
      <c r="B16" s="7">
        <v>1.5821367188538014</v>
      </c>
      <c r="C16" s="7">
        <v>3.8234731040598796E-2</v>
      </c>
      <c r="D16" s="7">
        <f t="shared" si="0"/>
        <v>1.6203714498944002</v>
      </c>
    </row>
    <row r="17" spans="1:4" x14ac:dyDescent="0.25">
      <c r="A17" s="5" t="s">
        <v>166</v>
      </c>
      <c r="B17" s="7">
        <v>36.831858834279799</v>
      </c>
      <c r="C17" s="7">
        <v>42.727310297647563</v>
      </c>
      <c r="D17" s="7">
        <f t="shared" si="0"/>
        <v>79.559169131927362</v>
      </c>
    </row>
    <row r="18" spans="1:4" x14ac:dyDescent="0.25">
      <c r="A18" s="5" t="s">
        <v>254</v>
      </c>
      <c r="B18" s="7">
        <v>44.855288464668078</v>
      </c>
      <c r="C18" s="7">
        <v>0</v>
      </c>
      <c r="D18" s="7">
        <f t="shared" si="0"/>
        <v>44.855288464668078</v>
      </c>
    </row>
    <row r="19" spans="1:4" x14ac:dyDescent="0.25">
      <c r="A19" s="5" t="s">
        <v>21</v>
      </c>
      <c r="B19" s="7">
        <v>0</v>
      </c>
      <c r="C19" s="7">
        <v>3.6896725549428</v>
      </c>
      <c r="D19" s="7">
        <f t="shared" si="0"/>
        <v>3.6896725549428</v>
      </c>
    </row>
    <row r="20" spans="1:4" x14ac:dyDescent="0.25">
      <c r="A20" s="5" t="s">
        <v>143</v>
      </c>
      <c r="B20" s="7">
        <v>71.363180488268412</v>
      </c>
      <c r="C20" s="7">
        <v>0</v>
      </c>
      <c r="D20" s="7">
        <f t="shared" si="0"/>
        <v>71.363180488268412</v>
      </c>
    </row>
    <row r="21" spans="1:4" x14ac:dyDescent="0.25">
      <c r="A21" s="5" t="s">
        <v>22</v>
      </c>
      <c r="B21" s="7">
        <v>0</v>
      </c>
      <c r="C21" s="7">
        <v>3.6896725549428</v>
      </c>
      <c r="D21" s="7">
        <f t="shared" si="0"/>
        <v>3.6896725549428</v>
      </c>
    </row>
    <row r="22" spans="1:4" x14ac:dyDescent="0.25">
      <c r="A22" s="5" t="s">
        <v>163</v>
      </c>
      <c r="B22" s="7">
        <v>71.363180488268412</v>
      </c>
      <c r="C22" s="7">
        <v>32.49907247898598</v>
      </c>
      <c r="D22" s="7">
        <f t="shared" si="0"/>
        <v>103.86225296725439</v>
      </c>
    </row>
    <row r="23" spans="1:4" x14ac:dyDescent="0.25">
      <c r="A23" s="5" t="s">
        <v>23</v>
      </c>
      <c r="B23" s="7">
        <v>0</v>
      </c>
      <c r="C23" s="7">
        <v>3.6896725549428</v>
      </c>
      <c r="D23" s="7">
        <f t="shared" si="0"/>
        <v>3.6896725549428</v>
      </c>
    </row>
    <row r="24" spans="1:4" x14ac:dyDescent="0.25">
      <c r="A24" s="5" t="s">
        <v>230</v>
      </c>
      <c r="B24" s="7">
        <v>63.291075560034159</v>
      </c>
      <c r="C24" s="7">
        <v>5.5570097392318658</v>
      </c>
      <c r="D24" s="7">
        <f t="shared" si="0"/>
        <v>68.848085299266018</v>
      </c>
    </row>
    <row r="25" spans="1:4" x14ac:dyDescent="0.25">
      <c r="A25" s="5" t="s">
        <v>218</v>
      </c>
      <c r="B25" s="7">
        <v>36.831858834279799</v>
      </c>
      <c r="C25" s="7">
        <v>3.4952386955370067</v>
      </c>
      <c r="D25" s="7">
        <f t="shared" si="0"/>
        <v>40.327097529816804</v>
      </c>
    </row>
    <row r="26" spans="1:4" x14ac:dyDescent="0.25">
      <c r="A26" s="5" t="s">
        <v>167</v>
      </c>
      <c r="B26" s="7">
        <v>71.363180488268412</v>
      </c>
      <c r="C26" s="7">
        <v>14.245091705879842</v>
      </c>
      <c r="D26" s="7">
        <f t="shared" si="0"/>
        <v>85.608272194148256</v>
      </c>
    </row>
    <row r="27" spans="1:4" x14ac:dyDescent="0.25">
      <c r="A27" s="5" t="s">
        <v>89</v>
      </c>
      <c r="B27" s="7">
        <v>36.831858834279807</v>
      </c>
      <c r="C27" s="7">
        <v>0.34552276821074368</v>
      </c>
      <c r="D27" s="7">
        <f t="shared" si="0"/>
        <v>37.177381602490549</v>
      </c>
    </row>
    <row r="28" spans="1:4" x14ac:dyDescent="0.25">
      <c r="A28" s="5" t="s">
        <v>96</v>
      </c>
      <c r="B28" s="7">
        <v>71.363180488268412</v>
      </c>
      <c r="C28" s="7">
        <v>46.558769624128416</v>
      </c>
      <c r="D28" s="7">
        <f t="shared" si="0"/>
        <v>117.92195011239683</v>
      </c>
    </row>
    <row r="29" spans="1:4" x14ac:dyDescent="0.25">
      <c r="A29" s="5" t="s">
        <v>229</v>
      </c>
      <c r="B29" s="7">
        <v>36.831858834279799</v>
      </c>
      <c r="C29" s="7">
        <v>5.1343622136016389</v>
      </c>
      <c r="D29" s="7">
        <f t="shared" si="0"/>
        <v>41.96622104788144</v>
      </c>
    </row>
    <row r="30" spans="1:4" x14ac:dyDescent="0.25">
      <c r="A30" s="5" t="s">
        <v>144</v>
      </c>
      <c r="B30" s="7">
        <v>71.363180488268412</v>
      </c>
      <c r="C30" s="7">
        <v>10.281914893696648</v>
      </c>
      <c r="D30" s="7">
        <f t="shared" si="0"/>
        <v>81.645095381965064</v>
      </c>
    </row>
    <row r="31" spans="1:4" x14ac:dyDescent="0.25">
      <c r="A31" s="5" t="s">
        <v>78</v>
      </c>
      <c r="B31" s="7">
        <v>18.473422550308417</v>
      </c>
      <c r="C31" s="7">
        <v>3.1186177653739098E-3</v>
      </c>
      <c r="D31" s="7">
        <f t="shared" si="0"/>
        <v>18.476541168073791</v>
      </c>
    </row>
    <row r="32" spans="1:4" x14ac:dyDescent="0.25">
      <c r="A32" s="5" t="s">
        <v>168</v>
      </c>
      <c r="B32" s="7">
        <v>71.363180488268412</v>
      </c>
      <c r="C32" s="7">
        <v>35.277706338066494</v>
      </c>
      <c r="D32" s="7">
        <f t="shared" si="0"/>
        <v>106.64088682633491</v>
      </c>
    </row>
    <row r="33" spans="1:4" x14ac:dyDescent="0.25">
      <c r="A33" s="5" t="s">
        <v>255</v>
      </c>
      <c r="B33" s="7">
        <v>45.046770071671908</v>
      </c>
      <c r="C33" s="7">
        <v>0</v>
      </c>
      <c r="D33" s="7">
        <f t="shared" si="0"/>
        <v>45.046770071671908</v>
      </c>
    </row>
    <row r="34" spans="1:4" x14ac:dyDescent="0.25">
      <c r="A34" s="5" t="s">
        <v>24</v>
      </c>
      <c r="B34" s="7">
        <v>0</v>
      </c>
      <c r="C34" s="7">
        <v>3.6896725549428</v>
      </c>
      <c r="D34" s="7">
        <f t="shared" si="0"/>
        <v>3.6896725549428</v>
      </c>
    </row>
    <row r="35" spans="1:4" x14ac:dyDescent="0.25">
      <c r="A35" s="5" t="s">
        <v>72</v>
      </c>
      <c r="B35" s="7">
        <v>36.831858834279799</v>
      </c>
      <c r="C35" s="7">
        <v>33.723316055312736</v>
      </c>
      <c r="D35" s="7">
        <f t="shared" si="0"/>
        <v>70.555174889592536</v>
      </c>
    </row>
    <row r="36" spans="1:4" x14ac:dyDescent="0.25">
      <c r="A36" s="5" t="s">
        <v>170</v>
      </c>
      <c r="B36" s="7">
        <v>58.399920981424941</v>
      </c>
      <c r="C36" s="7">
        <v>0</v>
      </c>
      <c r="D36" s="7">
        <f t="shared" si="0"/>
        <v>58.399920981424941</v>
      </c>
    </row>
    <row r="37" spans="1:4" x14ac:dyDescent="0.25">
      <c r="A37" s="5" t="s">
        <v>133</v>
      </c>
      <c r="B37" s="7">
        <v>0</v>
      </c>
      <c r="C37" s="7">
        <v>1.793694298840699</v>
      </c>
      <c r="D37" s="7">
        <f t="shared" si="0"/>
        <v>1.793694298840699</v>
      </c>
    </row>
    <row r="38" spans="1:4" x14ac:dyDescent="0.25">
      <c r="A38" s="5" t="s">
        <v>398</v>
      </c>
      <c r="B38" s="7">
        <v>0</v>
      </c>
      <c r="C38" s="7">
        <v>2.8314748215796137</v>
      </c>
      <c r="D38" s="7">
        <f t="shared" si="0"/>
        <v>2.8314748215796137</v>
      </c>
    </row>
    <row r="39" spans="1:4" x14ac:dyDescent="0.25">
      <c r="A39" s="5" t="s">
        <v>171</v>
      </c>
      <c r="B39" s="7">
        <v>71.363180488268412</v>
      </c>
      <c r="C39" s="7">
        <v>0.87200095576242576</v>
      </c>
      <c r="D39" s="7">
        <f t="shared" si="0"/>
        <v>72.235181444030843</v>
      </c>
    </row>
    <row r="40" spans="1:4" x14ac:dyDescent="0.25">
      <c r="A40" s="5" t="s">
        <v>25</v>
      </c>
      <c r="B40" s="7">
        <v>0</v>
      </c>
      <c r="C40" s="7">
        <v>3.6896725549428</v>
      </c>
      <c r="D40" s="7">
        <f t="shared" si="0"/>
        <v>3.6896725549428</v>
      </c>
    </row>
    <row r="41" spans="1:4" x14ac:dyDescent="0.25">
      <c r="A41" s="5" t="s">
        <v>49</v>
      </c>
      <c r="B41" s="7">
        <v>47.834477185208698</v>
      </c>
      <c r="C41" s="7">
        <v>0</v>
      </c>
      <c r="D41" s="7">
        <f t="shared" si="0"/>
        <v>47.834477185208698</v>
      </c>
    </row>
    <row r="42" spans="1:4" x14ac:dyDescent="0.25">
      <c r="A42" s="5" t="s">
        <v>236</v>
      </c>
      <c r="B42" s="7">
        <v>57.110579433472751</v>
      </c>
      <c r="C42" s="7">
        <v>5.4431133723202928E-2</v>
      </c>
      <c r="D42" s="7">
        <f t="shared" si="0"/>
        <v>57.165010567195957</v>
      </c>
    </row>
    <row r="43" spans="1:4" x14ac:dyDescent="0.25">
      <c r="A43" s="5" t="s">
        <v>119</v>
      </c>
      <c r="B43" s="7">
        <v>71.363180488268412</v>
      </c>
      <c r="C43" s="7">
        <v>27.612230198160077</v>
      </c>
      <c r="D43" s="7">
        <f t="shared" si="0"/>
        <v>98.975410686428489</v>
      </c>
    </row>
    <row r="44" spans="1:4" x14ac:dyDescent="0.25">
      <c r="A44" s="5" t="s">
        <v>172</v>
      </c>
      <c r="B44" s="7">
        <v>48.517359933810916</v>
      </c>
      <c r="C44" s="7">
        <v>0</v>
      </c>
      <c r="D44" s="7">
        <f t="shared" si="0"/>
        <v>48.517359933810916</v>
      </c>
    </row>
    <row r="45" spans="1:4" x14ac:dyDescent="0.25">
      <c r="A45" s="5" t="s">
        <v>100</v>
      </c>
      <c r="B45" s="7">
        <v>36.831858834279799</v>
      </c>
      <c r="C45" s="7">
        <v>20.040263542845718</v>
      </c>
      <c r="D45" s="7">
        <f t="shared" si="0"/>
        <v>56.872122377125521</v>
      </c>
    </row>
    <row r="46" spans="1:4" x14ac:dyDescent="0.25">
      <c r="A46" s="5" t="s">
        <v>75</v>
      </c>
      <c r="B46" s="7">
        <v>8.7932602729405147</v>
      </c>
      <c r="C46" s="7">
        <v>6.4235898253617882E-4</v>
      </c>
      <c r="D46" s="7">
        <f t="shared" si="0"/>
        <v>8.7939026319230518</v>
      </c>
    </row>
    <row r="47" spans="1:4" x14ac:dyDescent="0.25">
      <c r="A47" s="5" t="s">
        <v>109</v>
      </c>
      <c r="B47" s="7">
        <v>71.363180488268412</v>
      </c>
      <c r="C47" s="7">
        <v>35.528250835983606</v>
      </c>
      <c r="D47" s="7">
        <f t="shared" si="0"/>
        <v>106.89143132425201</v>
      </c>
    </row>
    <row r="48" spans="1:4" x14ac:dyDescent="0.25">
      <c r="A48" s="5" t="s">
        <v>145</v>
      </c>
      <c r="B48" s="7">
        <v>54.032679577277236</v>
      </c>
      <c r="C48" s="7">
        <v>0</v>
      </c>
      <c r="D48" s="7">
        <f t="shared" si="0"/>
        <v>54.032679577277236</v>
      </c>
    </row>
    <row r="49" spans="1:4" x14ac:dyDescent="0.25">
      <c r="A49" s="5" t="s">
        <v>139</v>
      </c>
      <c r="B49" s="7">
        <v>0</v>
      </c>
      <c r="C49" s="7">
        <v>1.793694298840699</v>
      </c>
      <c r="D49" s="7">
        <f t="shared" si="0"/>
        <v>1.793694298840699</v>
      </c>
    </row>
    <row r="50" spans="1:4" x14ac:dyDescent="0.25">
      <c r="A50" s="5" t="s">
        <v>367</v>
      </c>
      <c r="B50" s="7">
        <v>71.363180488268412</v>
      </c>
      <c r="C50" s="7">
        <v>8.7456155244982501</v>
      </c>
      <c r="D50" s="7">
        <f t="shared" si="0"/>
        <v>80.108796012766661</v>
      </c>
    </row>
    <row r="51" spans="1:4" x14ac:dyDescent="0.25">
      <c r="A51" s="5" t="s">
        <v>256</v>
      </c>
      <c r="B51" s="7">
        <v>28.613101007726122</v>
      </c>
      <c r="C51" s="7">
        <v>0</v>
      </c>
      <c r="D51" s="7">
        <f t="shared" si="0"/>
        <v>28.613101007726122</v>
      </c>
    </row>
    <row r="52" spans="1:4" x14ac:dyDescent="0.25">
      <c r="A52" s="5" t="s">
        <v>216</v>
      </c>
      <c r="B52" s="7">
        <v>71.363180488268412</v>
      </c>
      <c r="C52" s="7">
        <v>0.39515797833841576</v>
      </c>
      <c r="D52" s="7">
        <f t="shared" si="0"/>
        <v>71.75833846660683</v>
      </c>
    </row>
    <row r="53" spans="1:4" x14ac:dyDescent="0.25">
      <c r="A53" s="5" t="s">
        <v>26</v>
      </c>
      <c r="B53" s="7">
        <v>0</v>
      </c>
      <c r="C53" s="7">
        <v>3.6896725549428004</v>
      </c>
      <c r="D53" s="7">
        <f t="shared" si="0"/>
        <v>3.6896725549428004</v>
      </c>
    </row>
    <row r="54" spans="1:4" x14ac:dyDescent="0.25">
      <c r="A54" s="5" t="s">
        <v>399</v>
      </c>
      <c r="B54" s="7">
        <v>0</v>
      </c>
      <c r="C54" s="7">
        <v>2.8314748215796142</v>
      </c>
      <c r="D54" s="7">
        <f t="shared" si="0"/>
        <v>2.8314748215796142</v>
      </c>
    </row>
    <row r="55" spans="1:4" x14ac:dyDescent="0.25">
      <c r="A55" s="5" t="s">
        <v>146</v>
      </c>
      <c r="B55" s="7">
        <v>71.363180488268412</v>
      </c>
      <c r="C55" s="7">
        <v>85.071488193017572</v>
      </c>
      <c r="D55" s="7">
        <f t="shared" si="0"/>
        <v>156.43466868128598</v>
      </c>
    </row>
    <row r="56" spans="1:4" x14ac:dyDescent="0.25">
      <c r="A56" s="5" t="s">
        <v>173</v>
      </c>
      <c r="B56" s="7">
        <v>71.363180488268412</v>
      </c>
      <c r="C56" s="7">
        <v>70.87747219312773</v>
      </c>
      <c r="D56" s="7">
        <f t="shared" si="0"/>
        <v>142.24065268139614</v>
      </c>
    </row>
    <row r="57" spans="1:4" x14ac:dyDescent="0.25">
      <c r="A57" s="5" t="s">
        <v>174</v>
      </c>
      <c r="B57" s="7">
        <v>71.363180488268412</v>
      </c>
      <c r="C57" s="7">
        <v>41.476256596442624</v>
      </c>
      <c r="D57" s="7">
        <f t="shared" si="0"/>
        <v>112.83943708471104</v>
      </c>
    </row>
    <row r="58" spans="1:4" x14ac:dyDescent="0.25">
      <c r="A58" s="5" t="s">
        <v>87</v>
      </c>
      <c r="B58" s="7">
        <v>36.199677734585087</v>
      </c>
      <c r="C58" s="7">
        <v>9.6970310873104884E-2</v>
      </c>
      <c r="D58" s="7">
        <f t="shared" si="0"/>
        <v>36.296648045458191</v>
      </c>
    </row>
    <row r="59" spans="1:4" x14ac:dyDescent="0.25">
      <c r="A59" s="5" t="s">
        <v>27</v>
      </c>
      <c r="B59" s="7">
        <v>0</v>
      </c>
      <c r="C59" s="7">
        <v>3.6896725549428</v>
      </c>
      <c r="D59" s="7">
        <f t="shared" si="0"/>
        <v>3.6896725549428</v>
      </c>
    </row>
    <row r="60" spans="1:4" x14ac:dyDescent="0.25">
      <c r="A60" s="5" t="s">
        <v>123</v>
      </c>
      <c r="B60" s="7">
        <v>0</v>
      </c>
      <c r="C60" s="7">
        <v>0.3652750619606927</v>
      </c>
      <c r="D60" s="7">
        <f t="shared" si="0"/>
        <v>0.3652750619606927</v>
      </c>
    </row>
    <row r="61" spans="1:4" x14ac:dyDescent="0.25">
      <c r="A61" s="5" t="s">
        <v>147</v>
      </c>
      <c r="B61" s="7">
        <v>71.363180488268412</v>
      </c>
      <c r="C61" s="7">
        <v>921.29047222992119</v>
      </c>
      <c r="D61" s="7">
        <f t="shared" si="0"/>
        <v>992.65365271818962</v>
      </c>
    </row>
    <row r="62" spans="1:4" x14ac:dyDescent="0.25">
      <c r="A62" s="5" t="s">
        <v>215</v>
      </c>
      <c r="B62" s="7">
        <v>71.363180488268412</v>
      </c>
      <c r="C62" s="7">
        <v>2.8364317686602676</v>
      </c>
      <c r="D62" s="7">
        <f t="shared" si="0"/>
        <v>74.199612256928674</v>
      </c>
    </row>
    <row r="63" spans="1:4" x14ac:dyDescent="0.25">
      <c r="A63" s="5" t="s">
        <v>54</v>
      </c>
      <c r="B63" s="7">
        <v>35.249722115426003</v>
      </c>
      <c r="C63" s="7">
        <v>25.519690028092914</v>
      </c>
      <c r="D63" s="7">
        <f t="shared" si="0"/>
        <v>60.76941214351892</v>
      </c>
    </row>
    <row r="64" spans="1:4" x14ac:dyDescent="0.25">
      <c r="A64" s="5" t="s">
        <v>359</v>
      </c>
      <c r="B64" s="7">
        <v>27.828267336794244</v>
      </c>
      <c r="C64" s="7">
        <v>0</v>
      </c>
      <c r="D64" s="7">
        <f t="shared" si="0"/>
        <v>27.828267336794244</v>
      </c>
    </row>
    <row r="65" spans="1:4" x14ac:dyDescent="0.25">
      <c r="A65" s="5" t="s">
        <v>175</v>
      </c>
      <c r="B65" s="7">
        <v>71.363180488268412</v>
      </c>
      <c r="C65" s="7">
        <v>1.4180065573932116E-2</v>
      </c>
      <c r="D65" s="7">
        <f t="shared" si="0"/>
        <v>71.377360553842351</v>
      </c>
    </row>
    <row r="66" spans="1:4" x14ac:dyDescent="0.25">
      <c r="A66" s="5" t="s">
        <v>64</v>
      </c>
      <c r="B66" s="7">
        <v>71.363180488268412</v>
      </c>
      <c r="C66" s="7">
        <v>0.33922962719077504</v>
      </c>
      <c r="D66" s="7">
        <f t="shared" si="0"/>
        <v>71.702410115459188</v>
      </c>
    </row>
    <row r="67" spans="1:4" x14ac:dyDescent="0.25">
      <c r="A67" s="5" t="s">
        <v>28</v>
      </c>
      <c r="B67" s="7">
        <v>0</v>
      </c>
      <c r="C67" s="7">
        <v>3.6896725549428</v>
      </c>
      <c r="D67" s="7">
        <f t="shared" si="0"/>
        <v>3.6896725549428</v>
      </c>
    </row>
    <row r="68" spans="1:4" x14ac:dyDescent="0.25">
      <c r="A68" s="5" t="s">
        <v>176</v>
      </c>
      <c r="B68" s="7">
        <v>71.363180488268412</v>
      </c>
      <c r="C68" s="7">
        <v>33.309492123723643</v>
      </c>
      <c r="D68" s="7">
        <f t="shared" si="0"/>
        <v>104.67267261199206</v>
      </c>
    </row>
    <row r="69" spans="1:4" x14ac:dyDescent="0.25">
      <c r="A69" s="5" t="s">
        <v>177</v>
      </c>
      <c r="B69" s="7">
        <v>56.073655751490421</v>
      </c>
      <c r="C69" s="7">
        <v>67.601320814187076</v>
      </c>
      <c r="D69" s="7">
        <f t="shared" si="0"/>
        <v>123.6749765656775</v>
      </c>
    </row>
    <row r="70" spans="1:4" x14ac:dyDescent="0.25">
      <c r="A70" s="5" t="s">
        <v>148</v>
      </c>
      <c r="B70" s="7">
        <v>71.363180488268412</v>
      </c>
      <c r="C70" s="7">
        <v>108.33099965760599</v>
      </c>
      <c r="D70" s="7">
        <f t="shared" si="0"/>
        <v>179.69418014587438</v>
      </c>
    </row>
    <row r="71" spans="1:4" x14ac:dyDescent="0.25">
      <c r="A71" s="5" t="s">
        <v>149</v>
      </c>
      <c r="B71" s="7">
        <v>71.363180488268412</v>
      </c>
      <c r="C71" s="7">
        <v>0</v>
      </c>
      <c r="D71" s="7">
        <f t="shared" si="0"/>
        <v>71.363180488268412</v>
      </c>
    </row>
    <row r="72" spans="1:4" x14ac:dyDescent="0.25">
      <c r="A72" s="5" t="s">
        <v>60</v>
      </c>
      <c r="B72" s="7">
        <v>6.2983057971265692</v>
      </c>
      <c r="C72" s="7">
        <v>6.7506968675936751E-4</v>
      </c>
      <c r="D72" s="7">
        <f t="shared" si="0"/>
        <v>6.2989808668133289</v>
      </c>
    </row>
    <row r="73" spans="1:4" x14ac:dyDescent="0.25">
      <c r="A73" s="5" t="s">
        <v>29</v>
      </c>
      <c r="B73" s="7">
        <v>0</v>
      </c>
      <c r="C73" s="7">
        <v>3.6896725549428</v>
      </c>
      <c r="D73" s="7">
        <f t="shared" si="0"/>
        <v>3.6896725549428</v>
      </c>
    </row>
    <row r="74" spans="1:4" x14ac:dyDescent="0.25">
      <c r="A74" s="5" t="s">
        <v>178</v>
      </c>
      <c r="B74" s="7">
        <v>42.280909066729038</v>
      </c>
      <c r="C74" s="7">
        <v>8.5612820605531308</v>
      </c>
      <c r="D74" s="7">
        <f t="shared" si="0"/>
        <v>50.84219112728217</v>
      </c>
    </row>
    <row r="75" spans="1:4" x14ac:dyDescent="0.25">
      <c r="A75" s="5" t="s">
        <v>249</v>
      </c>
      <c r="B75" s="7">
        <v>44.276122261642158</v>
      </c>
      <c r="C75" s="7">
        <v>0</v>
      </c>
      <c r="D75" s="7">
        <f t="shared" si="0"/>
        <v>44.276122261642158</v>
      </c>
    </row>
    <row r="76" spans="1:4" x14ac:dyDescent="0.25">
      <c r="A76" s="5" t="s">
        <v>62</v>
      </c>
      <c r="B76" s="7">
        <v>61.105225939182517</v>
      </c>
      <c r="C76" s="7">
        <v>14.894043108021197</v>
      </c>
      <c r="D76" s="7">
        <f t="shared" ref="D76:D139" si="1">SUM(B76:C76)</f>
        <v>75.999269047203711</v>
      </c>
    </row>
    <row r="77" spans="1:4" x14ac:dyDescent="0.25">
      <c r="A77" s="5" t="s">
        <v>257</v>
      </c>
      <c r="B77" s="7">
        <v>9.9568007321211915</v>
      </c>
      <c r="C77" s="7">
        <v>0</v>
      </c>
      <c r="D77" s="7">
        <f t="shared" si="1"/>
        <v>9.9568007321211915</v>
      </c>
    </row>
    <row r="78" spans="1:4" x14ac:dyDescent="0.25">
      <c r="A78" s="5" t="s">
        <v>150</v>
      </c>
      <c r="B78" s="7">
        <v>30.645749805154153</v>
      </c>
      <c r="C78" s="7">
        <v>0</v>
      </c>
      <c r="D78" s="7">
        <f t="shared" si="1"/>
        <v>30.645749805154153</v>
      </c>
    </row>
    <row r="79" spans="1:4" x14ac:dyDescent="0.25">
      <c r="A79" s="5" t="s">
        <v>70</v>
      </c>
      <c r="B79" s="7">
        <v>36.831858834279799</v>
      </c>
      <c r="C79" s="7">
        <v>1.1856982297002276</v>
      </c>
      <c r="D79" s="7">
        <f t="shared" si="1"/>
        <v>38.017557063980028</v>
      </c>
    </row>
    <row r="80" spans="1:4" x14ac:dyDescent="0.25">
      <c r="A80" s="5" t="s">
        <v>151</v>
      </c>
      <c r="B80" s="7">
        <v>71.363180488268412</v>
      </c>
      <c r="C80" s="7">
        <v>0</v>
      </c>
      <c r="D80" s="7">
        <f t="shared" si="1"/>
        <v>71.363180488268412</v>
      </c>
    </row>
    <row r="81" spans="1:4" x14ac:dyDescent="0.25">
      <c r="A81" s="5" t="s">
        <v>179</v>
      </c>
      <c r="B81" s="7">
        <v>71.363180488268412</v>
      </c>
      <c r="C81" s="7">
        <v>17.511937954508333</v>
      </c>
      <c r="D81" s="7">
        <f t="shared" si="1"/>
        <v>88.875118442776738</v>
      </c>
    </row>
    <row r="82" spans="1:4" x14ac:dyDescent="0.25">
      <c r="A82" s="5" t="s">
        <v>101</v>
      </c>
      <c r="B82" s="7">
        <v>71.363180488268412</v>
      </c>
      <c r="C82" s="7">
        <v>332.08721941985408</v>
      </c>
      <c r="D82" s="7">
        <f t="shared" si="1"/>
        <v>403.45039990812251</v>
      </c>
    </row>
    <row r="83" spans="1:4" x14ac:dyDescent="0.25">
      <c r="A83" s="5" t="s">
        <v>141</v>
      </c>
      <c r="B83" s="7">
        <v>53.135201069332027</v>
      </c>
      <c r="C83" s="7">
        <v>2.8902692613355936</v>
      </c>
      <c r="D83" s="7">
        <f t="shared" si="1"/>
        <v>56.025470330667623</v>
      </c>
    </row>
    <row r="84" spans="1:4" x14ac:dyDescent="0.25">
      <c r="A84" s="5" t="s">
        <v>30</v>
      </c>
      <c r="B84" s="7">
        <v>0</v>
      </c>
      <c r="C84" s="7">
        <v>3.6896725549428</v>
      </c>
      <c r="D84" s="7">
        <f t="shared" si="1"/>
        <v>3.6896725549428</v>
      </c>
    </row>
    <row r="85" spans="1:4" x14ac:dyDescent="0.25">
      <c r="A85" s="5" t="s">
        <v>9</v>
      </c>
      <c r="B85" s="7">
        <v>60.895751905697146</v>
      </c>
      <c r="C85" s="7">
        <v>7.5682288017622692E-3</v>
      </c>
      <c r="D85" s="7">
        <f t="shared" si="1"/>
        <v>60.903320134498905</v>
      </c>
    </row>
    <row r="86" spans="1:4" x14ac:dyDescent="0.25">
      <c r="A86" s="5" t="s">
        <v>181</v>
      </c>
      <c r="B86" s="7">
        <v>71.363180488268412</v>
      </c>
      <c r="C86" s="7">
        <v>8.7131960971470548</v>
      </c>
      <c r="D86" s="7">
        <f t="shared" si="1"/>
        <v>80.07637658541546</v>
      </c>
    </row>
    <row r="87" spans="1:4" x14ac:dyDescent="0.25">
      <c r="A87" s="5" t="s">
        <v>152</v>
      </c>
      <c r="B87" s="7">
        <v>71.363180488268412</v>
      </c>
      <c r="C87" s="7">
        <v>0</v>
      </c>
      <c r="D87" s="7">
        <f t="shared" si="1"/>
        <v>71.363180488268412</v>
      </c>
    </row>
    <row r="88" spans="1:4" x14ac:dyDescent="0.25">
      <c r="A88" s="5" t="s">
        <v>55</v>
      </c>
      <c r="B88" s="7">
        <v>36.831858834279799</v>
      </c>
      <c r="C88" s="7">
        <v>0.43771855112624874</v>
      </c>
      <c r="D88" s="7">
        <f t="shared" si="1"/>
        <v>37.269577385406045</v>
      </c>
    </row>
    <row r="89" spans="1:4" x14ac:dyDescent="0.25">
      <c r="A89" s="5" t="s">
        <v>134</v>
      </c>
      <c r="B89" s="7">
        <v>0</v>
      </c>
      <c r="C89" s="7">
        <v>1.793694298840699</v>
      </c>
      <c r="D89" s="7">
        <f t="shared" si="1"/>
        <v>1.793694298840699</v>
      </c>
    </row>
    <row r="90" spans="1:4" x14ac:dyDescent="0.25">
      <c r="A90" s="5" t="s">
        <v>124</v>
      </c>
      <c r="B90" s="7">
        <v>5.3007238841233297</v>
      </c>
      <c r="C90" s="7">
        <v>0.3652750619606927</v>
      </c>
      <c r="D90" s="7">
        <f t="shared" si="1"/>
        <v>5.6659989460840228</v>
      </c>
    </row>
    <row r="91" spans="1:4" x14ac:dyDescent="0.25">
      <c r="A91" s="5" t="s">
        <v>153</v>
      </c>
      <c r="B91" s="7">
        <v>36.957692835769365</v>
      </c>
      <c r="C91" s="7">
        <v>0</v>
      </c>
      <c r="D91" s="7">
        <f t="shared" si="1"/>
        <v>36.957692835769365</v>
      </c>
    </row>
    <row r="92" spans="1:4" x14ac:dyDescent="0.25">
      <c r="A92" s="5" t="s">
        <v>222</v>
      </c>
      <c r="B92" s="7">
        <v>71.363180488268412</v>
      </c>
      <c r="C92" s="7">
        <v>0</v>
      </c>
      <c r="D92" s="7">
        <f t="shared" si="1"/>
        <v>71.363180488268412</v>
      </c>
    </row>
    <row r="93" spans="1:4" x14ac:dyDescent="0.25">
      <c r="A93" s="5" t="s">
        <v>122</v>
      </c>
      <c r="B93" s="7">
        <v>71.363180488268412</v>
      </c>
      <c r="C93" s="7">
        <v>36.813073015376794</v>
      </c>
      <c r="D93" s="7">
        <f t="shared" si="1"/>
        <v>108.1762535036452</v>
      </c>
    </row>
    <row r="94" spans="1:4" x14ac:dyDescent="0.25">
      <c r="A94" s="5" t="s">
        <v>31</v>
      </c>
      <c r="B94" s="7">
        <v>19.237087776866069</v>
      </c>
      <c r="C94" s="7">
        <v>3.6896725549428004</v>
      </c>
      <c r="D94" s="7">
        <f t="shared" si="1"/>
        <v>22.926760331808868</v>
      </c>
    </row>
    <row r="95" spans="1:4" x14ac:dyDescent="0.25">
      <c r="A95" s="5" t="s">
        <v>15</v>
      </c>
      <c r="B95" s="7">
        <v>51.625982259279596</v>
      </c>
      <c r="C95" s="7">
        <v>2.7938729758774662E-5</v>
      </c>
      <c r="D95" s="7">
        <f t="shared" si="1"/>
        <v>51.626010198009354</v>
      </c>
    </row>
    <row r="96" spans="1:4" x14ac:dyDescent="0.25">
      <c r="A96" s="5" t="s">
        <v>32</v>
      </c>
      <c r="B96" s="7">
        <v>0</v>
      </c>
      <c r="C96" s="7">
        <v>3.6896725549428004</v>
      </c>
      <c r="D96" s="7">
        <f t="shared" si="1"/>
        <v>3.6896725549428004</v>
      </c>
    </row>
    <row r="97" spans="1:4" x14ac:dyDescent="0.25">
      <c r="A97" s="5" t="s">
        <v>258</v>
      </c>
      <c r="B97" s="7">
        <v>43.331292456973408</v>
      </c>
      <c r="C97" s="7">
        <v>0</v>
      </c>
      <c r="D97" s="7">
        <f t="shared" si="1"/>
        <v>43.331292456973408</v>
      </c>
    </row>
    <row r="98" spans="1:4" x14ac:dyDescent="0.25">
      <c r="A98" s="5" t="s">
        <v>182</v>
      </c>
      <c r="B98" s="7">
        <v>71.363180488268412</v>
      </c>
      <c r="C98" s="7">
        <v>2.8513608570147517</v>
      </c>
      <c r="D98" s="7">
        <f t="shared" si="1"/>
        <v>74.214541345283166</v>
      </c>
    </row>
    <row r="99" spans="1:4" x14ac:dyDescent="0.25">
      <c r="A99" s="5" t="s">
        <v>105</v>
      </c>
      <c r="B99" s="7">
        <v>47.050700150534247</v>
      </c>
      <c r="C99" s="7">
        <v>12.483548356955918</v>
      </c>
      <c r="D99" s="7">
        <f t="shared" si="1"/>
        <v>59.534248507490162</v>
      </c>
    </row>
    <row r="100" spans="1:4" x14ac:dyDescent="0.25">
      <c r="A100" s="5" t="s">
        <v>267</v>
      </c>
      <c r="B100" s="7">
        <v>38.66607224976056</v>
      </c>
      <c r="C100" s="7">
        <v>0</v>
      </c>
      <c r="D100" s="7">
        <f t="shared" si="1"/>
        <v>38.66607224976056</v>
      </c>
    </row>
    <row r="101" spans="1:4" x14ac:dyDescent="0.25">
      <c r="A101" s="5" t="s">
        <v>51</v>
      </c>
      <c r="B101" s="7">
        <v>8.7932602729405147</v>
      </c>
      <c r="C101" s="7">
        <v>6.6659220055225276E-5</v>
      </c>
      <c r="D101" s="7">
        <f t="shared" si="1"/>
        <v>8.7933269321605696</v>
      </c>
    </row>
    <row r="102" spans="1:4" x14ac:dyDescent="0.25">
      <c r="A102" s="5" t="s">
        <v>33</v>
      </c>
      <c r="B102" s="7">
        <v>0</v>
      </c>
      <c r="C102" s="7">
        <v>3.6896725549428004</v>
      </c>
      <c r="D102" s="7">
        <f t="shared" si="1"/>
        <v>3.6896725549428004</v>
      </c>
    </row>
    <row r="103" spans="1:4" x14ac:dyDescent="0.25">
      <c r="A103" s="5" t="s">
        <v>73</v>
      </c>
      <c r="B103" s="7">
        <v>71.363180488268412</v>
      </c>
      <c r="C103" s="7">
        <v>33.873313580724975</v>
      </c>
      <c r="D103" s="7">
        <f t="shared" si="1"/>
        <v>105.23649406899338</v>
      </c>
    </row>
    <row r="104" spans="1:4" x14ac:dyDescent="0.25">
      <c r="A104" s="5" t="s">
        <v>61</v>
      </c>
      <c r="B104" s="7">
        <v>36.831858834279799</v>
      </c>
      <c r="C104" s="7">
        <v>0.69487394162780214</v>
      </c>
      <c r="D104" s="7">
        <f t="shared" si="1"/>
        <v>37.526732775907604</v>
      </c>
    </row>
    <row r="105" spans="1:4" x14ac:dyDescent="0.25">
      <c r="A105" s="5" t="s">
        <v>223</v>
      </c>
      <c r="B105" s="7">
        <v>71.363180488268412</v>
      </c>
      <c r="C105" s="7">
        <v>0</v>
      </c>
      <c r="D105" s="7">
        <f t="shared" si="1"/>
        <v>71.363180488268412</v>
      </c>
    </row>
    <row r="106" spans="1:4" x14ac:dyDescent="0.25">
      <c r="A106" s="5" t="s">
        <v>53</v>
      </c>
      <c r="B106" s="7">
        <v>44.582082299309199</v>
      </c>
      <c r="C106" s="7">
        <v>58.530585484256605</v>
      </c>
      <c r="D106" s="7">
        <f t="shared" si="1"/>
        <v>103.1126677835658</v>
      </c>
    </row>
    <row r="107" spans="1:4" x14ac:dyDescent="0.25">
      <c r="A107" s="5" t="s">
        <v>231</v>
      </c>
      <c r="B107" s="7">
        <v>47.834477185208705</v>
      </c>
      <c r="C107" s="7">
        <v>0</v>
      </c>
      <c r="D107" s="7">
        <f t="shared" si="1"/>
        <v>47.834477185208705</v>
      </c>
    </row>
    <row r="108" spans="1:4" x14ac:dyDescent="0.25">
      <c r="A108" s="5" t="s">
        <v>259</v>
      </c>
      <c r="B108" s="7">
        <v>44.855288464668071</v>
      </c>
      <c r="C108" s="7">
        <v>0</v>
      </c>
      <c r="D108" s="7">
        <f t="shared" si="1"/>
        <v>44.855288464668071</v>
      </c>
    </row>
    <row r="109" spans="1:4" x14ac:dyDescent="0.25">
      <c r="A109" s="5" t="s">
        <v>154</v>
      </c>
      <c r="B109" s="7">
        <v>71.363180488268412</v>
      </c>
      <c r="C109" s="7">
        <v>33.346199028666994</v>
      </c>
      <c r="D109" s="7">
        <f t="shared" si="1"/>
        <v>104.7093795169354</v>
      </c>
    </row>
    <row r="110" spans="1:4" x14ac:dyDescent="0.25">
      <c r="A110" s="5" t="s">
        <v>155</v>
      </c>
      <c r="B110" s="7">
        <v>54.032679577277236</v>
      </c>
      <c r="C110" s="7">
        <v>0</v>
      </c>
      <c r="D110" s="7">
        <f t="shared" si="1"/>
        <v>54.032679577277236</v>
      </c>
    </row>
    <row r="111" spans="1:4" x14ac:dyDescent="0.25">
      <c r="A111" s="5" t="s">
        <v>34</v>
      </c>
      <c r="B111" s="7">
        <v>0</v>
      </c>
      <c r="C111" s="7">
        <v>3.6896725549428</v>
      </c>
      <c r="D111" s="7">
        <f t="shared" si="1"/>
        <v>3.6896725549428</v>
      </c>
    </row>
    <row r="112" spans="1:4" x14ac:dyDescent="0.25">
      <c r="A112" s="5" t="s">
        <v>260</v>
      </c>
      <c r="B112" s="7">
        <v>40.44432918918374</v>
      </c>
      <c r="C112" s="7">
        <v>0</v>
      </c>
      <c r="D112" s="7">
        <f t="shared" si="1"/>
        <v>40.44432918918374</v>
      </c>
    </row>
    <row r="113" spans="1:4" x14ac:dyDescent="0.25">
      <c r="A113" s="5" t="s">
        <v>35</v>
      </c>
      <c r="B113" s="7">
        <v>0</v>
      </c>
      <c r="C113" s="7">
        <v>3.6896725549428004</v>
      </c>
      <c r="D113" s="7">
        <f t="shared" si="1"/>
        <v>3.6896725549428004</v>
      </c>
    </row>
    <row r="114" spans="1:4" x14ac:dyDescent="0.25">
      <c r="A114" s="5" t="s">
        <v>12</v>
      </c>
      <c r="B114" s="7">
        <v>61.580618002044545</v>
      </c>
      <c r="C114" s="7">
        <v>1.757571845069068E-2</v>
      </c>
      <c r="D114" s="7">
        <f t="shared" si="1"/>
        <v>61.598193720495239</v>
      </c>
    </row>
    <row r="115" spans="1:4" x14ac:dyDescent="0.25">
      <c r="A115" s="5" t="s">
        <v>225</v>
      </c>
      <c r="B115" s="7">
        <v>36.831858834279799</v>
      </c>
      <c r="C115" s="7">
        <v>96.113823790179794</v>
      </c>
      <c r="D115" s="7">
        <f t="shared" si="1"/>
        <v>132.94568262445961</v>
      </c>
    </row>
    <row r="116" spans="1:4" x14ac:dyDescent="0.25">
      <c r="A116" s="5" t="s">
        <v>125</v>
      </c>
      <c r="B116" s="7">
        <v>71.363180488268412</v>
      </c>
      <c r="C116" s="7">
        <v>68.515482024848751</v>
      </c>
      <c r="D116" s="7">
        <f t="shared" si="1"/>
        <v>139.87866251311715</v>
      </c>
    </row>
    <row r="117" spans="1:4" x14ac:dyDescent="0.25">
      <c r="A117" s="5" t="s">
        <v>68</v>
      </c>
      <c r="B117" s="7">
        <v>36.831858834279807</v>
      </c>
      <c r="C117" s="7">
        <v>1.3171590616488018</v>
      </c>
      <c r="D117" s="7">
        <f t="shared" si="1"/>
        <v>38.149017895928608</v>
      </c>
    </row>
    <row r="118" spans="1:4" x14ac:dyDescent="0.25">
      <c r="A118" s="5" t="s">
        <v>36</v>
      </c>
      <c r="B118" s="7">
        <v>0</v>
      </c>
      <c r="C118" s="7">
        <v>3.6896725549428004</v>
      </c>
      <c r="D118" s="7">
        <f t="shared" si="1"/>
        <v>3.6896725549428004</v>
      </c>
    </row>
    <row r="119" spans="1:4" x14ac:dyDescent="0.25">
      <c r="A119" s="5" t="s">
        <v>91</v>
      </c>
      <c r="B119" s="7">
        <v>15286.724131049796</v>
      </c>
      <c r="C119" s="7">
        <v>8233.1979205172302</v>
      </c>
      <c r="D119" s="7">
        <f t="shared" si="1"/>
        <v>23519.922051567024</v>
      </c>
    </row>
    <row r="120" spans="1:4" x14ac:dyDescent="0.25">
      <c r="A120" s="5" t="s">
        <v>183</v>
      </c>
      <c r="B120" s="7">
        <v>71.363180488268412</v>
      </c>
      <c r="C120" s="7">
        <v>13.93427250672206</v>
      </c>
      <c r="D120" s="7">
        <f t="shared" si="1"/>
        <v>85.297452994990465</v>
      </c>
    </row>
    <row r="121" spans="1:4" x14ac:dyDescent="0.25">
      <c r="A121" s="5" t="s">
        <v>130</v>
      </c>
      <c r="B121" s="7">
        <v>71.363180488268412</v>
      </c>
      <c r="C121" s="7">
        <v>57.614062285975734</v>
      </c>
      <c r="D121" s="7">
        <f t="shared" si="1"/>
        <v>128.97724277424413</v>
      </c>
    </row>
    <row r="122" spans="1:4" x14ac:dyDescent="0.25">
      <c r="A122" s="5" t="s">
        <v>7</v>
      </c>
      <c r="B122" s="7">
        <v>36.831858834279799</v>
      </c>
      <c r="C122" s="7">
        <v>3.0023818811259054E-2</v>
      </c>
      <c r="D122" s="7">
        <f t="shared" si="1"/>
        <v>36.861882653091058</v>
      </c>
    </row>
    <row r="123" spans="1:4" x14ac:dyDescent="0.25">
      <c r="A123" s="5" t="s">
        <v>300</v>
      </c>
      <c r="B123" s="7">
        <v>0</v>
      </c>
      <c r="C123" s="7">
        <v>2.8314748215796142</v>
      </c>
      <c r="D123" s="7">
        <f t="shared" si="1"/>
        <v>2.8314748215796142</v>
      </c>
    </row>
    <row r="124" spans="1:4" x14ac:dyDescent="0.25">
      <c r="A124" s="5" t="s">
        <v>400</v>
      </c>
      <c r="B124" s="7">
        <v>0</v>
      </c>
      <c r="C124" s="7">
        <v>2.8314748215796142</v>
      </c>
      <c r="D124" s="7">
        <f t="shared" si="1"/>
        <v>2.8314748215796142</v>
      </c>
    </row>
    <row r="125" spans="1:4" x14ac:dyDescent="0.25">
      <c r="A125" s="5" t="s">
        <v>82</v>
      </c>
      <c r="B125" s="7">
        <v>39.454913530064829</v>
      </c>
      <c r="C125" s="7">
        <v>261.74111136796341</v>
      </c>
      <c r="D125" s="7">
        <f t="shared" si="1"/>
        <v>301.19602489802821</v>
      </c>
    </row>
    <row r="126" spans="1:4" x14ac:dyDescent="0.25">
      <c r="A126" s="5" t="s">
        <v>156</v>
      </c>
      <c r="B126" s="7">
        <v>71.363180488268412</v>
      </c>
      <c r="C126" s="7">
        <v>0</v>
      </c>
      <c r="D126" s="7">
        <f t="shared" si="1"/>
        <v>71.363180488268412</v>
      </c>
    </row>
    <row r="127" spans="1:4" x14ac:dyDescent="0.25">
      <c r="A127" s="5" t="s">
        <v>157</v>
      </c>
      <c r="B127" s="7">
        <v>71.363180488268412</v>
      </c>
      <c r="C127" s="7">
        <v>8.008158376187744</v>
      </c>
      <c r="D127" s="7">
        <f t="shared" si="1"/>
        <v>79.371338864456163</v>
      </c>
    </row>
    <row r="128" spans="1:4" x14ac:dyDescent="0.25">
      <c r="A128" s="5" t="s">
        <v>184</v>
      </c>
      <c r="B128" s="7">
        <v>71.363180488268412</v>
      </c>
      <c r="C128" s="7">
        <v>6.0441742073183775</v>
      </c>
      <c r="D128" s="7">
        <f t="shared" si="1"/>
        <v>77.40735469558679</v>
      </c>
    </row>
    <row r="129" spans="1:4" x14ac:dyDescent="0.25">
      <c r="A129" s="5" t="s">
        <v>261</v>
      </c>
      <c r="B129" s="7">
        <v>43.430201966246258</v>
      </c>
      <c r="C129" s="7">
        <v>0</v>
      </c>
      <c r="D129" s="7">
        <f t="shared" si="1"/>
        <v>43.430201966246258</v>
      </c>
    </row>
    <row r="130" spans="1:4" x14ac:dyDescent="0.25">
      <c r="A130" s="5" t="s">
        <v>237</v>
      </c>
      <c r="B130" s="7">
        <v>56.007904602368455</v>
      </c>
      <c r="C130" s="7">
        <v>25.855632421704197</v>
      </c>
      <c r="D130" s="7">
        <f t="shared" si="1"/>
        <v>81.863537024072656</v>
      </c>
    </row>
    <row r="131" spans="1:4" x14ac:dyDescent="0.25">
      <c r="A131" s="5" t="s">
        <v>251</v>
      </c>
      <c r="B131" s="7">
        <v>31.88806972706325</v>
      </c>
      <c r="C131" s="7">
        <v>0</v>
      </c>
      <c r="D131" s="7">
        <f t="shared" si="1"/>
        <v>31.88806972706325</v>
      </c>
    </row>
    <row r="132" spans="1:4" x14ac:dyDescent="0.25">
      <c r="A132" s="5" t="s">
        <v>37</v>
      </c>
      <c r="B132" s="7">
        <v>0</v>
      </c>
      <c r="C132" s="7">
        <v>3.6896725549428004</v>
      </c>
      <c r="D132" s="7">
        <f t="shared" si="1"/>
        <v>3.6896725549428004</v>
      </c>
    </row>
    <row r="133" spans="1:4" x14ac:dyDescent="0.25">
      <c r="A133" s="5" t="s">
        <v>38</v>
      </c>
      <c r="B133" s="7">
        <v>0</v>
      </c>
      <c r="C133" s="7">
        <v>3.6896725549428</v>
      </c>
      <c r="D133" s="7">
        <f t="shared" si="1"/>
        <v>3.6896725549428</v>
      </c>
    </row>
    <row r="134" spans="1:4" x14ac:dyDescent="0.25">
      <c r="A134" s="5" t="s">
        <v>39</v>
      </c>
      <c r="B134" s="7">
        <v>0</v>
      </c>
      <c r="C134" s="7">
        <v>3.6896725549428</v>
      </c>
      <c r="D134" s="7">
        <f t="shared" si="1"/>
        <v>3.6896725549428</v>
      </c>
    </row>
    <row r="135" spans="1:4" x14ac:dyDescent="0.25">
      <c r="A135" s="5" t="s">
        <v>185</v>
      </c>
      <c r="B135" s="7">
        <v>58.399920981424941</v>
      </c>
      <c r="C135" s="7">
        <v>0</v>
      </c>
      <c r="D135" s="7">
        <f t="shared" si="1"/>
        <v>58.399920981424941</v>
      </c>
    </row>
    <row r="136" spans="1:4" x14ac:dyDescent="0.25">
      <c r="A136" s="5" t="s">
        <v>10</v>
      </c>
      <c r="B136" s="7">
        <v>36.831858834279807</v>
      </c>
      <c r="C136" s="7">
        <v>120.01964736851966</v>
      </c>
      <c r="D136" s="7">
        <f t="shared" si="1"/>
        <v>156.85150620279947</v>
      </c>
    </row>
    <row r="137" spans="1:4" x14ac:dyDescent="0.25">
      <c r="A137" s="5" t="s">
        <v>76</v>
      </c>
      <c r="B137" s="7">
        <v>19.335252671616416</v>
      </c>
      <c r="C137" s="7">
        <v>1.6329219094046569E-3</v>
      </c>
      <c r="D137" s="7">
        <f t="shared" si="1"/>
        <v>19.336885593525821</v>
      </c>
    </row>
    <row r="138" spans="1:4" x14ac:dyDescent="0.25">
      <c r="A138" s="5" t="s">
        <v>262</v>
      </c>
      <c r="B138" s="7">
        <v>3.9999733169325333</v>
      </c>
      <c r="C138" s="7">
        <v>0</v>
      </c>
      <c r="D138" s="7">
        <f t="shared" si="1"/>
        <v>3.9999733169325333</v>
      </c>
    </row>
    <row r="139" spans="1:4" x14ac:dyDescent="0.25">
      <c r="A139" s="5" t="s">
        <v>263</v>
      </c>
      <c r="B139" s="7">
        <v>9.9568007321211915</v>
      </c>
      <c r="C139" s="7">
        <v>0</v>
      </c>
      <c r="D139" s="7">
        <f t="shared" si="1"/>
        <v>9.9568007321211915</v>
      </c>
    </row>
    <row r="140" spans="1:4" x14ac:dyDescent="0.25">
      <c r="A140" s="5" t="s">
        <v>17</v>
      </c>
      <c r="B140" s="7">
        <v>58.399920981424941</v>
      </c>
      <c r="C140" s="7">
        <v>2.9889792999002154E-2</v>
      </c>
      <c r="D140" s="7">
        <f t="shared" ref="D140:D203" si="2">SUM(B140:C140)</f>
        <v>58.429810774423942</v>
      </c>
    </row>
    <row r="141" spans="1:4" x14ac:dyDescent="0.25">
      <c r="A141" s="5" t="s">
        <v>316</v>
      </c>
      <c r="B141" s="7">
        <v>38.506970995877118</v>
      </c>
      <c r="C141" s="7">
        <v>0</v>
      </c>
      <c r="D141" s="7">
        <f t="shared" si="2"/>
        <v>38.506970995877118</v>
      </c>
    </row>
    <row r="142" spans="1:4" x14ac:dyDescent="0.25">
      <c r="A142" s="5" t="s">
        <v>40</v>
      </c>
      <c r="B142" s="7">
        <v>0</v>
      </c>
      <c r="C142" s="7">
        <v>3.6896725549428</v>
      </c>
      <c r="D142" s="7">
        <f t="shared" si="2"/>
        <v>3.6896725549428</v>
      </c>
    </row>
    <row r="143" spans="1:4" x14ac:dyDescent="0.25">
      <c r="A143" s="5" t="s">
        <v>132</v>
      </c>
      <c r="B143" s="7">
        <v>2.5108692465314872</v>
      </c>
      <c r="C143" s="7">
        <v>0.64389628415398459</v>
      </c>
      <c r="D143" s="7">
        <f t="shared" si="2"/>
        <v>3.1547655306854718</v>
      </c>
    </row>
    <row r="144" spans="1:4" x14ac:dyDescent="0.25">
      <c r="A144" s="5" t="s">
        <v>234</v>
      </c>
      <c r="B144" s="7">
        <v>46.735426780096603</v>
      </c>
      <c r="C144" s="7">
        <v>0.33690936756730683</v>
      </c>
      <c r="D144" s="7">
        <f t="shared" si="2"/>
        <v>47.072336147663911</v>
      </c>
    </row>
    <row r="145" spans="1:4" x14ac:dyDescent="0.25">
      <c r="A145" s="5" t="s">
        <v>186</v>
      </c>
      <c r="B145" s="7">
        <v>60.776795259252054</v>
      </c>
      <c r="C145" s="7">
        <v>2.4218265795499412E-3</v>
      </c>
      <c r="D145" s="7">
        <f t="shared" si="2"/>
        <v>60.779217085831604</v>
      </c>
    </row>
    <row r="146" spans="1:4" x14ac:dyDescent="0.25">
      <c r="A146" s="5" t="s">
        <v>41</v>
      </c>
      <c r="B146" s="7">
        <v>0</v>
      </c>
      <c r="C146" s="7">
        <v>3.6896725549428004</v>
      </c>
      <c r="D146" s="7">
        <f t="shared" si="2"/>
        <v>3.6896725549428004</v>
      </c>
    </row>
    <row r="147" spans="1:4" x14ac:dyDescent="0.25">
      <c r="A147" s="5" t="s">
        <v>187</v>
      </c>
      <c r="B147" s="7">
        <v>71.363180488268412</v>
      </c>
      <c r="C147" s="7">
        <v>8.008158376187744</v>
      </c>
      <c r="D147" s="7">
        <f t="shared" si="2"/>
        <v>79.371338864456163</v>
      </c>
    </row>
    <row r="148" spans="1:4" x14ac:dyDescent="0.25">
      <c r="A148" s="5" t="s">
        <v>368</v>
      </c>
      <c r="B148" s="7">
        <v>36.831858834279807</v>
      </c>
      <c r="C148" s="7">
        <v>0</v>
      </c>
      <c r="D148" s="7">
        <f t="shared" si="2"/>
        <v>36.831858834279807</v>
      </c>
    </row>
    <row r="149" spans="1:4" x14ac:dyDescent="0.25">
      <c r="A149" s="5" t="s">
        <v>361</v>
      </c>
      <c r="B149" s="7">
        <v>4.3633469279188386</v>
      </c>
      <c r="C149" s="7">
        <v>0</v>
      </c>
      <c r="D149" s="7">
        <f t="shared" si="2"/>
        <v>4.3633469279188386</v>
      </c>
    </row>
    <row r="150" spans="1:4" x14ac:dyDescent="0.25">
      <c r="A150" s="5" t="s">
        <v>11</v>
      </c>
      <c r="B150" s="7">
        <v>60.895751905697161</v>
      </c>
      <c r="C150" s="7">
        <v>2.7214415998617583E-2</v>
      </c>
      <c r="D150" s="7">
        <f t="shared" si="2"/>
        <v>60.922966321695775</v>
      </c>
    </row>
    <row r="151" spans="1:4" x14ac:dyDescent="0.25">
      <c r="A151" s="5" t="s">
        <v>219</v>
      </c>
      <c r="B151" s="7">
        <v>71.363180488268412</v>
      </c>
      <c r="C151" s="7">
        <v>0</v>
      </c>
      <c r="D151" s="7">
        <f t="shared" si="2"/>
        <v>71.363180488268412</v>
      </c>
    </row>
    <row r="152" spans="1:4" x14ac:dyDescent="0.25">
      <c r="A152" s="5" t="s">
        <v>265</v>
      </c>
      <c r="B152" s="7">
        <v>48.340041698486431</v>
      </c>
      <c r="C152" s="7">
        <v>0</v>
      </c>
      <c r="D152" s="7">
        <f t="shared" si="2"/>
        <v>48.340041698486431</v>
      </c>
    </row>
    <row r="153" spans="1:4" x14ac:dyDescent="0.25">
      <c r="A153" s="5" t="s">
        <v>158</v>
      </c>
      <c r="B153" s="7">
        <v>71.363180488268412</v>
      </c>
      <c r="C153" s="7">
        <v>21.931736929737088</v>
      </c>
      <c r="D153" s="7">
        <f t="shared" si="2"/>
        <v>93.294917418005497</v>
      </c>
    </row>
    <row r="154" spans="1:4" x14ac:dyDescent="0.25">
      <c r="A154" s="5" t="s">
        <v>3</v>
      </c>
      <c r="B154" s="7">
        <v>71.363180488268412</v>
      </c>
      <c r="C154" s="7">
        <v>0</v>
      </c>
      <c r="D154" s="7">
        <f t="shared" si="2"/>
        <v>71.363180488268412</v>
      </c>
    </row>
    <row r="155" spans="1:4" x14ac:dyDescent="0.25">
      <c r="A155" s="5" t="s">
        <v>252</v>
      </c>
      <c r="B155" s="7">
        <v>9.9568007321211915</v>
      </c>
      <c r="C155" s="7">
        <v>0</v>
      </c>
      <c r="D155" s="7">
        <f t="shared" si="2"/>
        <v>9.9568007321211915</v>
      </c>
    </row>
    <row r="156" spans="1:4" x14ac:dyDescent="0.25">
      <c r="A156" s="5" t="s">
        <v>71</v>
      </c>
      <c r="B156" s="7">
        <v>71.363180488268412</v>
      </c>
      <c r="C156" s="7">
        <v>122.1519334471143</v>
      </c>
      <c r="D156" s="7">
        <f t="shared" si="2"/>
        <v>193.51511393538271</v>
      </c>
    </row>
    <row r="157" spans="1:4" x14ac:dyDescent="0.25">
      <c r="A157" s="5" t="s">
        <v>19</v>
      </c>
      <c r="B157" s="7">
        <v>71.363180488268412</v>
      </c>
      <c r="C157" s="7">
        <v>3.3280523595901474</v>
      </c>
      <c r="D157" s="7">
        <f t="shared" si="2"/>
        <v>74.691232847858558</v>
      </c>
    </row>
    <row r="158" spans="1:4" x14ac:dyDescent="0.25">
      <c r="A158" s="5" t="s">
        <v>5</v>
      </c>
      <c r="B158" s="7">
        <v>71.363180488268412</v>
      </c>
      <c r="C158" s="7">
        <v>87.709206553628519</v>
      </c>
      <c r="D158" s="7">
        <f t="shared" si="2"/>
        <v>159.07238704189695</v>
      </c>
    </row>
    <row r="159" spans="1:4" x14ac:dyDescent="0.25">
      <c r="A159" s="5" t="s">
        <v>42</v>
      </c>
      <c r="B159" s="7">
        <v>0</v>
      </c>
      <c r="C159" s="7">
        <v>3.6896725549428</v>
      </c>
      <c r="D159" s="7">
        <f t="shared" si="2"/>
        <v>3.6896725549428</v>
      </c>
    </row>
    <row r="160" spans="1:4" x14ac:dyDescent="0.25">
      <c r="A160" s="5" t="s">
        <v>43</v>
      </c>
      <c r="B160" s="7">
        <v>0</v>
      </c>
      <c r="C160" s="7">
        <v>3.6896725549428</v>
      </c>
      <c r="D160" s="7">
        <f t="shared" si="2"/>
        <v>3.6896725549428</v>
      </c>
    </row>
    <row r="161" spans="1:4" x14ac:dyDescent="0.25">
      <c r="A161" s="5" t="s">
        <v>264</v>
      </c>
      <c r="B161" s="7">
        <v>44.154013005892075</v>
      </c>
      <c r="C161" s="7">
        <v>0</v>
      </c>
      <c r="D161" s="7">
        <f t="shared" si="2"/>
        <v>44.154013005892075</v>
      </c>
    </row>
    <row r="162" spans="1:4" x14ac:dyDescent="0.25">
      <c r="A162" s="5" t="s">
        <v>189</v>
      </c>
      <c r="B162" s="7">
        <v>52.688630112392971</v>
      </c>
      <c r="C162" s="7">
        <v>1.2614528078133411</v>
      </c>
      <c r="D162" s="7">
        <f t="shared" si="2"/>
        <v>53.950082920206313</v>
      </c>
    </row>
    <row r="163" spans="1:4" x14ac:dyDescent="0.25">
      <c r="A163" s="5" t="s">
        <v>362</v>
      </c>
      <c r="B163" s="7">
        <v>28.613101007726122</v>
      </c>
      <c r="C163" s="7">
        <v>0</v>
      </c>
      <c r="D163" s="7">
        <f t="shared" si="2"/>
        <v>28.613101007726122</v>
      </c>
    </row>
    <row r="164" spans="1:4" x14ac:dyDescent="0.25">
      <c r="A164" s="5" t="s">
        <v>6</v>
      </c>
      <c r="B164" s="7">
        <v>71.363180488268412</v>
      </c>
      <c r="C164" s="7">
        <v>0</v>
      </c>
      <c r="D164" s="7">
        <f t="shared" si="2"/>
        <v>71.363180488268412</v>
      </c>
    </row>
    <row r="165" spans="1:4" x14ac:dyDescent="0.25">
      <c r="A165" s="5" t="s">
        <v>8</v>
      </c>
      <c r="B165" s="7">
        <v>6.2178872430855643</v>
      </c>
      <c r="C165" s="7">
        <v>0.90703797671623498</v>
      </c>
      <c r="D165" s="7">
        <f t="shared" si="2"/>
        <v>7.1249252198017992</v>
      </c>
    </row>
    <row r="166" spans="1:4" x14ac:dyDescent="0.25">
      <c r="A166" s="5" t="s">
        <v>190</v>
      </c>
      <c r="B166" s="7">
        <v>71.363180488268412</v>
      </c>
      <c r="C166" s="7">
        <v>7.7169766011036339E-2</v>
      </c>
      <c r="D166" s="7">
        <f t="shared" si="2"/>
        <v>71.440350254279451</v>
      </c>
    </row>
    <row r="167" spans="1:4" x14ac:dyDescent="0.25">
      <c r="A167" s="5" t="s">
        <v>106</v>
      </c>
      <c r="B167" s="7">
        <v>0</v>
      </c>
      <c r="C167" s="7">
        <v>12.345864114559983</v>
      </c>
      <c r="D167" s="7">
        <f t="shared" si="2"/>
        <v>12.345864114559983</v>
      </c>
    </row>
    <row r="168" spans="1:4" x14ac:dyDescent="0.25">
      <c r="A168" s="5" t="s">
        <v>104</v>
      </c>
      <c r="B168" s="7">
        <v>0</v>
      </c>
      <c r="C168" s="7">
        <v>12.305579588357471</v>
      </c>
      <c r="D168" s="7">
        <f t="shared" si="2"/>
        <v>12.305579588357471</v>
      </c>
    </row>
    <row r="169" spans="1:4" x14ac:dyDescent="0.25">
      <c r="A169" s="5" t="s">
        <v>191</v>
      </c>
      <c r="B169" s="7">
        <v>47.834477185208705</v>
      </c>
      <c r="C169" s="7">
        <v>0</v>
      </c>
      <c r="D169" s="7">
        <f t="shared" si="2"/>
        <v>47.834477185208705</v>
      </c>
    </row>
    <row r="170" spans="1:4" x14ac:dyDescent="0.25">
      <c r="A170" s="5" t="s">
        <v>16</v>
      </c>
      <c r="B170" s="7">
        <v>61.580618002044545</v>
      </c>
      <c r="C170" s="7">
        <v>4.7731417146591487E-2</v>
      </c>
      <c r="D170" s="7">
        <f t="shared" si="2"/>
        <v>61.628349419191139</v>
      </c>
    </row>
    <row r="171" spans="1:4" x14ac:dyDescent="0.25">
      <c r="A171" s="5" t="s">
        <v>44</v>
      </c>
      <c r="B171" s="7">
        <v>0</v>
      </c>
      <c r="C171" s="7">
        <v>3.6896725549428</v>
      </c>
      <c r="D171" s="7">
        <f t="shared" si="2"/>
        <v>3.6896725549428</v>
      </c>
    </row>
    <row r="172" spans="1:4" x14ac:dyDescent="0.25">
      <c r="A172" s="5" t="s">
        <v>159</v>
      </c>
      <c r="B172" s="7">
        <v>71.363180488268412</v>
      </c>
      <c r="C172" s="7">
        <v>3.8213790459231669</v>
      </c>
      <c r="D172" s="7">
        <f t="shared" si="2"/>
        <v>75.184559534191578</v>
      </c>
    </row>
    <row r="173" spans="1:4" x14ac:dyDescent="0.25">
      <c r="A173" s="5" t="s">
        <v>107</v>
      </c>
      <c r="B173" s="7">
        <v>0</v>
      </c>
      <c r="C173" s="7">
        <v>12.345864114559983</v>
      </c>
      <c r="D173" s="7">
        <f t="shared" si="2"/>
        <v>12.345864114559983</v>
      </c>
    </row>
    <row r="174" spans="1:4" x14ac:dyDescent="0.25">
      <c r="A174" s="5" t="s">
        <v>192</v>
      </c>
      <c r="B174" s="7">
        <v>36.831858834279799</v>
      </c>
      <c r="C174" s="7">
        <v>360.77242253351722</v>
      </c>
      <c r="D174" s="7">
        <f t="shared" si="2"/>
        <v>397.604281367797</v>
      </c>
    </row>
    <row r="175" spans="1:4" x14ac:dyDescent="0.25">
      <c r="A175" s="5" t="s">
        <v>198</v>
      </c>
      <c r="B175" s="7">
        <v>71.363180488268412</v>
      </c>
      <c r="C175" s="7">
        <v>0.33622971304290145</v>
      </c>
      <c r="D175" s="7">
        <f t="shared" si="2"/>
        <v>71.699410201311309</v>
      </c>
    </row>
    <row r="176" spans="1:4" x14ac:dyDescent="0.25">
      <c r="A176" s="5" t="s">
        <v>126</v>
      </c>
      <c r="B176" s="7">
        <v>71.363180488268412</v>
      </c>
      <c r="C176" s="7">
        <v>30.806471457492599</v>
      </c>
      <c r="D176" s="7">
        <f t="shared" si="2"/>
        <v>102.16965194576102</v>
      </c>
    </row>
    <row r="177" spans="1:4" x14ac:dyDescent="0.25">
      <c r="A177" s="5" t="s">
        <v>4</v>
      </c>
      <c r="B177" s="7">
        <v>9.2303734429551163</v>
      </c>
      <c r="C177" s="7">
        <v>7.1691987563969467E-2</v>
      </c>
      <c r="D177" s="7">
        <f t="shared" si="2"/>
        <v>9.302065430519086</v>
      </c>
    </row>
    <row r="178" spans="1:4" x14ac:dyDescent="0.25">
      <c r="A178" s="5" t="s">
        <v>52</v>
      </c>
      <c r="B178" s="7">
        <v>49.033712040933764</v>
      </c>
      <c r="C178" s="7">
        <v>0.62945298234702263</v>
      </c>
      <c r="D178" s="7">
        <f t="shared" si="2"/>
        <v>49.66316502328079</v>
      </c>
    </row>
    <row r="179" spans="1:4" x14ac:dyDescent="0.25">
      <c r="A179" s="5" t="s">
        <v>58</v>
      </c>
      <c r="B179" s="7">
        <v>71.363180488268412</v>
      </c>
      <c r="C179" s="7">
        <v>58.16640806006253</v>
      </c>
      <c r="D179" s="7">
        <f t="shared" si="2"/>
        <v>129.52958854833093</v>
      </c>
    </row>
    <row r="180" spans="1:4" x14ac:dyDescent="0.25">
      <c r="A180" s="5" t="s">
        <v>193</v>
      </c>
      <c r="B180" s="7">
        <v>17.153120902243899</v>
      </c>
      <c r="C180" s="7">
        <v>0</v>
      </c>
      <c r="D180" s="7">
        <f t="shared" si="2"/>
        <v>17.153120902243899</v>
      </c>
    </row>
    <row r="181" spans="1:4" x14ac:dyDescent="0.25">
      <c r="A181" s="5" t="s">
        <v>63</v>
      </c>
      <c r="B181" s="7">
        <v>71.363180488268412</v>
      </c>
      <c r="C181" s="7">
        <v>47.545960064361211</v>
      </c>
      <c r="D181" s="7">
        <f t="shared" si="2"/>
        <v>118.90914055262962</v>
      </c>
    </row>
    <row r="182" spans="1:4" x14ac:dyDescent="0.25">
      <c r="A182" s="5" t="s">
        <v>194</v>
      </c>
      <c r="B182" s="7">
        <v>71.363180488268412</v>
      </c>
      <c r="C182" s="7">
        <v>58.566708379711066</v>
      </c>
      <c r="D182" s="7">
        <f t="shared" si="2"/>
        <v>129.92988886797949</v>
      </c>
    </row>
    <row r="183" spans="1:4" x14ac:dyDescent="0.25">
      <c r="A183" s="5" t="s">
        <v>140</v>
      </c>
      <c r="B183" s="7">
        <v>3.0512642021049503</v>
      </c>
      <c r="C183" s="7">
        <v>3.5873896382238133</v>
      </c>
      <c r="D183" s="7">
        <f t="shared" si="2"/>
        <v>6.6386538403287636</v>
      </c>
    </row>
    <row r="184" spans="1:4" x14ac:dyDescent="0.25">
      <c r="A184" s="5" t="s">
        <v>233</v>
      </c>
      <c r="B184" s="7">
        <v>-0.62833003867569948</v>
      </c>
      <c r="C184" s="7">
        <v>0</v>
      </c>
      <c r="D184" s="7">
        <f t="shared" si="2"/>
        <v>-0.62833003867569948</v>
      </c>
    </row>
    <row r="185" spans="1:4" x14ac:dyDescent="0.25">
      <c r="A185" s="5" t="s">
        <v>108</v>
      </c>
      <c r="B185" s="7">
        <v>71.363180488268412</v>
      </c>
      <c r="C185" s="7">
        <v>12.345864114559983</v>
      </c>
      <c r="D185" s="7">
        <f t="shared" si="2"/>
        <v>83.709044602828399</v>
      </c>
    </row>
    <row r="186" spans="1:4" x14ac:dyDescent="0.25">
      <c r="A186" s="5" t="s">
        <v>162</v>
      </c>
      <c r="B186" s="7">
        <v>71.363180488268412</v>
      </c>
      <c r="C186" s="7">
        <v>12.490467007300607</v>
      </c>
      <c r="D186" s="7">
        <f t="shared" si="2"/>
        <v>83.853647495569021</v>
      </c>
    </row>
    <row r="187" spans="1:4" x14ac:dyDescent="0.25">
      <c r="A187" s="5" t="s">
        <v>18</v>
      </c>
      <c r="B187" s="7">
        <v>60.895751905697161</v>
      </c>
      <c r="C187" s="7">
        <v>1.6140245253079135E-4</v>
      </c>
      <c r="D187" s="7">
        <f t="shared" si="2"/>
        <v>60.895913308149694</v>
      </c>
    </row>
    <row r="188" spans="1:4" x14ac:dyDescent="0.25">
      <c r="A188" s="5" t="s">
        <v>45</v>
      </c>
      <c r="B188" s="7">
        <v>0</v>
      </c>
      <c r="C188" s="7">
        <v>3.6896725549428004</v>
      </c>
      <c r="D188" s="7">
        <f t="shared" si="2"/>
        <v>3.6896725549428004</v>
      </c>
    </row>
    <row r="189" spans="1:4" x14ac:dyDescent="0.25">
      <c r="A189" s="5" t="s">
        <v>79</v>
      </c>
      <c r="B189" s="7">
        <v>31.757496701015441</v>
      </c>
      <c r="C189" s="7">
        <v>0.12188892577640742</v>
      </c>
      <c r="D189" s="7">
        <f t="shared" si="2"/>
        <v>31.879385626791848</v>
      </c>
    </row>
    <row r="190" spans="1:4" x14ac:dyDescent="0.25">
      <c r="A190" s="5" t="s">
        <v>120</v>
      </c>
      <c r="B190" s="7">
        <v>0</v>
      </c>
      <c r="C190" s="7">
        <v>27.612230198160077</v>
      </c>
      <c r="D190" s="7">
        <f t="shared" si="2"/>
        <v>27.612230198160077</v>
      </c>
    </row>
    <row r="191" spans="1:4" x14ac:dyDescent="0.25">
      <c r="A191" s="5" t="s">
        <v>195</v>
      </c>
      <c r="B191" s="7">
        <v>71.363180488268412</v>
      </c>
      <c r="C191" s="7">
        <v>2.619629386562635</v>
      </c>
      <c r="D191" s="7">
        <f t="shared" si="2"/>
        <v>73.982809874831048</v>
      </c>
    </row>
    <row r="192" spans="1:4" x14ac:dyDescent="0.25">
      <c r="A192" s="5" t="s">
        <v>196</v>
      </c>
      <c r="B192" s="7">
        <v>35.249722115426003</v>
      </c>
      <c r="C192" s="7">
        <v>0.11706329720888846</v>
      </c>
      <c r="D192" s="7">
        <f t="shared" si="2"/>
        <v>35.36678541263489</v>
      </c>
    </row>
    <row r="193" spans="1:4" x14ac:dyDescent="0.25">
      <c r="A193" s="5" t="s">
        <v>387</v>
      </c>
      <c r="B193" s="7">
        <v>12.76515886130589</v>
      </c>
      <c r="C193" s="7">
        <v>0</v>
      </c>
      <c r="D193" s="7">
        <f t="shared" si="2"/>
        <v>12.76515886130589</v>
      </c>
    </row>
    <row r="194" spans="1:4" x14ac:dyDescent="0.25">
      <c r="A194" s="5" t="s">
        <v>253</v>
      </c>
      <c r="B194" s="7">
        <v>44.276122261642158</v>
      </c>
      <c r="C194" s="7">
        <v>0</v>
      </c>
      <c r="D194" s="7">
        <f t="shared" si="2"/>
        <v>44.276122261642158</v>
      </c>
    </row>
    <row r="195" spans="1:4" x14ac:dyDescent="0.25">
      <c r="A195" s="5" t="s">
        <v>46</v>
      </c>
      <c r="B195" s="7">
        <v>0</v>
      </c>
      <c r="C195" s="7">
        <v>3.6896725549428</v>
      </c>
      <c r="D195" s="7">
        <f t="shared" si="2"/>
        <v>3.6896725549428</v>
      </c>
    </row>
    <row r="196" spans="1:4" x14ac:dyDescent="0.25">
      <c r="A196" s="5" t="s">
        <v>128</v>
      </c>
      <c r="B196" s="7">
        <v>5.3007238841233297</v>
      </c>
      <c r="C196" s="7">
        <v>0.48703382320907096</v>
      </c>
      <c r="D196" s="7">
        <f t="shared" si="2"/>
        <v>5.7877577073324007</v>
      </c>
    </row>
    <row r="197" spans="1:4" x14ac:dyDescent="0.25">
      <c r="A197" s="5" t="s">
        <v>214</v>
      </c>
      <c r="B197" s="7">
        <v>71.363180488268412</v>
      </c>
      <c r="C197" s="7">
        <v>60.36973735090308</v>
      </c>
      <c r="D197" s="7">
        <f t="shared" si="2"/>
        <v>131.73291783917148</v>
      </c>
    </row>
    <row r="198" spans="1:4" x14ac:dyDescent="0.25">
      <c r="A198" s="5" t="s">
        <v>47</v>
      </c>
      <c r="B198" s="7">
        <v>0</v>
      </c>
      <c r="C198" s="7">
        <v>3.6896725549428004</v>
      </c>
      <c r="D198" s="7">
        <f t="shared" si="2"/>
        <v>3.6896725549428004</v>
      </c>
    </row>
    <row r="199" spans="1:4" x14ac:dyDescent="0.25">
      <c r="A199" s="5" t="s">
        <v>48</v>
      </c>
      <c r="B199" s="7">
        <v>0</v>
      </c>
      <c r="C199" s="7">
        <v>3.6896725549428004</v>
      </c>
      <c r="D199" s="7">
        <f t="shared" si="2"/>
        <v>3.6896725549428004</v>
      </c>
    </row>
    <row r="200" spans="1:4" x14ac:dyDescent="0.25">
      <c r="A200" s="5" t="s">
        <v>226</v>
      </c>
      <c r="B200" s="7">
        <v>60.3434243500487</v>
      </c>
      <c r="C200" s="7">
        <v>0</v>
      </c>
      <c r="D200" s="7">
        <f t="shared" si="2"/>
        <v>60.3434243500487</v>
      </c>
    </row>
    <row r="201" spans="1:4" x14ac:dyDescent="0.25">
      <c r="A201" s="5" t="s">
        <v>197</v>
      </c>
      <c r="B201" s="7">
        <v>61.105225939182496</v>
      </c>
      <c r="C201" s="7">
        <v>4.0670541273744327E-3</v>
      </c>
      <c r="D201" s="7">
        <f t="shared" si="2"/>
        <v>61.109292993309872</v>
      </c>
    </row>
    <row r="202" spans="1:4" x14ac:dyDescent="0.25">
      <c r="A202" s="5" t="s">
        <v>66</v>
      </c>
      <c r="B202" s="7">
        <v>26.84286025758211</v>
      </c>
      <c r="C202" s="7">
        <v>6.972848527889285E-4</v>
      </c>
      <c r="D202" s="7">
        <f t="shared" si="2"/>
        <v>26.843557542434898</v>
      </c>
    </row>
    <row r="203" spans="1:4" x14ac:dyDescent="0.25">
      <c r="A203" s="5" t="s">
        <v>92</v>
      </c>
      <c r="B203" s="7">
        <v>16.657366059159997</v>
      </c>
      <c r="C203" s="7">
        <v>8.679381433469989E-3</v>
      </c>
      <c r="D203" s="7">
        <f t="shared" si="2"/>
        <v>16.666045440593468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8EA0E-E0F0-4ABD-BA24-B52E2B10D164}">
  <dimension ref="A2:D316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Julho de 2025</v>
      </c>
    </row>
    <row r="3" spans="1:4" ht="15" customHeight="1" x14ac:dyDescent="0.3">
      <c r="B3" s="2"/>
    </row>
    <row r="5" spans="1:4" ht="13" x14ac:dyDescent="0.3">
      <c r="A5" s="2" t="s">
        <v>779</v>
      </c>
    </row>
    <row r="8" spans="1:4" ht="13" x14ac:dyDescent="0.3">
      <c r="A8" s="4" t="s">
        <v>615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500</v>
      </c>
      <c r="B9" s="7">
        <v>5972.2425000000003</v>
      </c>
      <c r="C9" s="7">
        <v>4479.1818750000002</v>
      </c>
      <c r="D9" s="7">
        <f>SUM(B9:C9)</f>
        <v>10451.424375000001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2.9142351117739937</v>
      </c>
      <c r="C12" s="7">
        <v>4.55544325191514E-3</v>
      </c>
      <c r="D12" s="7">
        <f t="shared" ref="D12:D75" si="0">SUM(B12:C12)</f>
        <v>2.9187905550259088</v>
      </c>
    </row>
    <row r="13" spans="1:4" x14ac:dyDescent="0.25">
      <c r="A13" s="5" t="s">
        <v>164</v>
      </c>
      <c r="B13" s="7">
        <v>2.9142351117739937</v>
      </c>
      <c r="C13" s="7">
        <v>0</v>
      </c>
      <c r="D13" s="7">
        <f t="shared" si="0"/>
        <v>2.9142351117739937</v>
      </c>
    </row>
    <row r="14" spans="1:4" x14ac:dyDescent="0.25">
      <c r="A14" s="5" t="s">
        <v>165</v>
      </c>
      <c r="B14" s="7">
        <v>17.178765604425578</v>
      </c>
      <c r="C14" s="7">
        <v>0</v>
      </c>
      <c r="D14" s="7">
        <f t="shared" si="0"/>
        <v>17.178765604425578</v>
      </c>
    </row>
    <row r="15" spans="1:4" x14ac:dyDescent="0.25">
      <c r="A15" s="5" t="s">
        <v>20</v>
      </c>
      <c r="B15" s="7">
        <v>0</v>
      </c>
      <c r="C15" s="7">
        <v>1.9283751755064651E-2</v>
      </c>
      <c r="D15" s="7">
        <f t="shared" si="0"/>
        <v>1.9283751755064651E-2</v>
      </c>
    </row>
    <row r="16" spans="1:4" x14ac:dyDescent="0.25">
      <c r="A16" s="5" t="s">
        <v>166</v>
      </c>
      <c r="B16" s="7">
        <v>17.178765604425578</v>
      </c>
      <c r="C16" s="7">
        <v>0</v>
      </c>
      <c r="D16" s="7">
        <f t="shared" si="0"/>
        <v>17.178765604425578</v>
      </c>
    </row>
    <row r="17" spans="1:4" x14ac:dyDescent="0.25">
      <c r="A17" s="5" t="s">
        <v>21</v>
      </c>
      <c r="B17" s="7">
        <v>0</v>
      </c>
      <c r="C17" s="7">
        <v>1.9283751755064651E-2</v>
      </c>
      <c r="D17" s="7">
        <f t="shared" si="0"/>
        <v>1.9283751755064651E-2</v>
      </c>
    </row>
    <row r="18" spans="1:4" x14ac:dyDescent="0.25">
      <c r="A18" s="5" t="s">
        <v>143</v>
      </c>
      <c r="B18" s="7">
        <v>17.178765604425578</v>
      </c>
      <c r="C18" s="7">
        <v>0</v>
      </c>
      <c r="D18" s="7">
        <f t="shared" si="0"/>
        <v>17.178765604425578</v>
      </c>
    </row>
    <row r="19" spans="1:4" x14ac:dyDescent="0.25">
      <c r="A19" s="5" t="s">
        <v>22</v>
      </c>
      <c r="B19" s="7">
        <v>0</v>
      </c>
      <c r="C19" s="7">
        <v>1.9283751755064651E-2</v>
      </c>
      <c r="D19" s="7">
        <f t="shared" si="0"/>
        <v>1.9283751755064651E-2</v>
      </c>
    </row>
    <row r="20" spans="1:4" x14ac:dyDescent="0.25">
      <c r="A20" s="5" t="s">
        <v>163</v>
      </c>
      <c r="B20" s="7">
        <v>17.178765604425578</v>
      </c>
      <c r="C20" s="7">
        <v>0</v>
      </c>
      <c r="D20" s="7">
        <f t="shared" si="0"/>
        <v>17.178765604425578</v>
      </c>
    </row>
    <row r="21" spans="1:4" x14ac:dyDescent="0.25">
      <c r="A21" s="5" t="s">
        <v>386</v>
      </c>
      <c r="B21" s="7">
        <v>17.178765604425578</v>
      </c>
      <c r="C21" s="7">
        <v>0</v>
      </c>
      <c r="D21" s="7">
        <f t="shared" si="0"/>
        <v>17.178765604425578</v>
      </c>
    </row>
    <row r="22" spans="1:4" x14ac:dyDescent="0.25">
      <c r="A22" s="5" t="s">
        <v>23</v>
      </c>
      <c r="B22" s="7">
        <v>0</v>
      </c>
      <c r="C22" s="7">
        <v>1.9283751755064651E-2</v>
      </c>
      <c r="D22" s="7">
        <f t="shared" si="0"/>
        <v>1.9283751755064651E-2</v>
      </c>
    </row>
    <row r="23" spans="1:4" x14ac:dyDescent="0.25">
      <c r="A23" s="5" t="s">
        <v>230</v>
      </c>
      <c r="B23" s="7">
        <v>16.894582115516435</v>
      </c>
      <c r="C23" s="7">
        <v>0</v>
      </c>
      <c r="D23" s="7">
        <f t="shared" si="0"/>
        <v>16.894582115516435</v>
      </c>
    </row>
    <row r="24" spans="1:4" x14ac:dyDescent="0.25">
      <c r="A24" s="5" t="s">
        <v>103</v>
      </c>
      <c r="B24" s="7">
        <v>17.178765604425578</v>
      </c>
      <c r="C24" s="7">
        <v>7.1404377792804468</v>
      </c>
      <c r="D24" s="7">
        <f t="shared" si="0"/>
        <v>24.319203383706025</v>
      </c>
    </row>
    <row r="25" spans="1:4" x14ac:dyDescent="0.25">
      <c r="A25" s="5" t="s">
        <v>138</v>
      </c>
      <c r="B25" s="7">
        <v>182.78687652296992</v>
      </c>
      <c r="C25" s="7">
        <v>92.170152307575165</v>
      </c>
      <c r="D25" s="7">
        <f t="shared" si="0"/>
        <v>274.95702883054508</v>
      </c>
    </row>
    <row r="26" spans="1:4" x14ac:dyDescent="0.25">
      <c r="A26" s="5" t="s">
        <v>218</v>
      </c>
      <c r="B26" s="7">
        <v>17.178765604425578</v>
      </c>
      <c r="C26" s="7">
        <v>0</v>
      </c>
      <c r="D26" s="7">
        <f t="shared" si="0"/>
        <v>17.178765604425578</v>
      </c>
    </row>
    <row r="27" spans="1:4" x14ac:dyDescent="0.25">
      <c r="A27" s="5" t="s">
        <v>519</v>
      </c>
      <c r="B27" s="7">
        <v>19.750723228346473</v>
      </c>
      <c r="C27" s="7">
        <v>0</v>
      </c>
      <c r="D27" s="7">
        <f t="shared" si="0"/>
        <v>19.750723228346473</v>
      </c>
    </row>
    <row r="28" spans="1:4" x14ac:dyDescent="0.25">
      <c r="A28" s="5" t="s">
        <v>167</v>
      </c>
      <c r="B28" s="7">
        <v>17.178765604425578</v>
      </c>
      <c r="C28" s="7">
        <v>0</v>
      </c>
      <c r="D28" s="7">
        <f t="shared" si="0"/>
        <v>17.178765604425578</v>
      </c>
    </row>
    <row r="29" spans="1:4" x14ac:dyDescent="0.25">
      <c r="A29" s="5" t="s">
        <v>89</v>
      </c>
      <c r="B29" s="7">
        <v>2.9142351117739937</v>
      </c>
      <c r="C29" s="7">
        <v>0.45868285942806292</v>
      </c>
      <c r="D29" s="7">
        <f t="shared" si="0"/>
        <v>3.3729179712020567</v>
      </c>
    </row>
    <row r="30" spans="1:4" x14ac:dyDescent="0.25">
      <c r="A30" s="5" t="s">
        <v>96</v>
      </c>
      <c r="B30" s="7">
        <v>17.178765604425578</v>
      </c>
      <c r="C30" s="7">
        <v>2.6886103663923788</v>
      </c>
      <c r="D30" s="7">
        <f t="shared" si="0"/>
        <v>19.867375970817957</v>
      </c>
    </row>
    <row r="31" spans="1:4" x14ac:dyDescent="0.25">
      <c r="A31" s="5" t="s">
        <v>229</v>
      </c>
      <c r="B31" s="7">
        <v>16.945329163641915</v>
      </c>
      <c r="C31" s="7">
        <v>0</v>
      </c>
      <c r="D31" s="7">
        <f t="shared" si="0"/>
        <v>16.945329163641915</v>
      </c>
    </row>
    <row r="32" spans="1:4" x14ac:dyDescent="0.25">
      <c r="A32" s="5" t="s">
        <v>144</v>
      </c>
      <c r="B32" s="7">
        <v>17.178765604425578</v>
      </c>
      <c r="C32" s="7">
        <v>0</v>
      </c>
      <c r="D32" s="7">
        <f t="shared" si="0"/>
        <v>17.178765604425578</v>
      </c>
    </row>
    <row r="33" spans="1:4" x14ac:dyDescent="0.25">
      <c r="A33" s="5" t="s">
        <v>269</v>
      </c>
      <c r="B33" s="7">
        <v>5.074704812548065E-2</v>
      </c>
      <c r="C33" s="7">
        <v>2.2503429218688603E-4</v>
      </c>
      <c r="D33" s="7">
        <f t="shared" si="0"/>
        <v>5.0972082417667534E-2</v>
      </c>
    </row>
    <row r="34" spans="1:4" x14ac:dyDescent="0.25">
      <c r="A34" s="5" t="s">
        <v>78</v>
      </c>
      <c r="B34" s="7">
        <v>2.9142351117739937</v>
      </c>
      <c r="C34" s="7">
        <v>0.48812869310422491</v>
      </c>
      <c r="D34" s="7">
        <f t="shared" si="0"/>
        <v>3.4023638048782185</v>
      </c>
    </row>
    <row r="35" spans="1:4" x14ac:dyDescent="0.25">
      <c r="A35" s="5" t="s">
        <v>114</v>
      </c>
      <c r="B35" s="7">
        <v>0</v>
      </c>
      <c r="C35" s="7">
        <v>12.774968783510859</v>
      </c>
      <c r="D35" s="7">
        <f t="shared" si="0"/>
        <v>12.774968783510859</v>
      </c>
    </row>
    <row r="36" spans="1:4" x14ac:dyDescent="0.25">
      <c r="A36" s="5" t="s">
        <v>206</v>
      </c>
      <c r="B36" s="7">
        <v>5.074704812548065E-2</v>
      </c>
      <c r="C36" s="7">
        <v>2.7105608641240944E-4</v>
      </c>
      <c r="D36" s="7">
        <f t="shared" si="0"/>
        <v>5.101810421189306E-2</v>
      </c>
    </row>
    <row r="37" spans="1:4" x14ac:dyDescent="0.25">
      <c r="A37" s="5" t="s">
        <v>331</v>
      </c>
      <c r="B37" s="7">
        <v>35.7394039370079</v>
      </c>
      <c r="C37" s="7">
        <v>0.33020935772705595</v>
      </c>
      <c r="D37" s="7">
        <f t="shared" si="0"/>
        <v>36.069613294734957</v>
      </c>
    </row>
    <row r="38" spans="1:4" x14ac:dyDescent="0.25">
      <c r="A38" s="5" t="s">
        <v>205</v>
      </c>
      <c r="B38" s="7">
        <v>5.074704812548065E-2</v>
      </c>
      <c r="C38" s="7">
        <v>7.745623193629082E-4</v>
      </c>
      <c r="D38" s="7">
        <f t="shared" si="0"/>
        <v>5.152161044484356E-2</v>
      </c>
    </row>
    <row r="39" spans="1:4" x14ac:dyDescent="0.25">
      <c r="A39" s="5" t="s">
        <v>578</v>
      </c>
      <c r="B39" s="7">
        <v>0</v>
      </c>
      <c r="C39" s="7">
        <v>0</v>
      </c>
      <c r="D39" s="7">
        <f t="shared" si="0"/>
        <v>0</v>
      </c>
    </row>
    <row r="40" spans="1:4" x14ac:dyDescent="0.25">
      <c r="A40" s="5" t="s">
        <v>168</v>
      </c>
      <c r="B40" s="7">
        <v>17.178765604425578</v>
      </c>
      <c r="C40" s="7">
        <v>0</v>
      </c>
      <c r="D40" s="7">
        <f t="shared" si="0"/>
        <v>17.178765604425578</v>
      </c>
    </row>
    <row r="41" spans="1:4" x14ac:dyDescent="0.25">
      <c r="A41" s="5" t="s">
        <v>169</v>
      </c>
      <c r="B41" s="7">
        <v>17.178765604425578</v>
      </c>
      <c r="C41" s="7">
        <v>0</v>
      </c>
      <c r="D41" s="7">
        <f t="shared" si="0"/>
        <v>17.178765604425578</v>
      </c>
    </row>
    <row r="42" spans="1:4" x14ac:dyDescent="0.25">
      <c r="A42" s="5" t="s">
        <v>201</v>
      </c>
      <c r="B42" s="7">
        <v>128.68005698553387</v>
      </c>
      <c r="C42" s="7">
        <v>11.74661008795232</v>
      </c>
      <c r="D42" s="7">
        <f t="shared" si="0"/>
        <v>140.42666707348619</v>
      </c>
    </row>
    <row r="43" spans="1:4" x14ac:dyDescent="0.25">
      <c r="A43" s="5" t="s">
        <v>97</v>
      </c>
      <c r="B43" s="7">
        <v>111.78547487001742</v>
      </c>
      <c r="C43" s="7">
        <v>0.52283524282723759</v>
      </c>
      <c r="D43" s="7">
        <f t="shared" si="0"/>
        <v>112.30831011284467</v>
      </c>
    </row>
    <row r="44" spans="1:4" x14ac:dyDescent="0.25">
      <c r="A44" s="5" t="s">
        <v>235</v>
      </c>
      <c r="B44" s="7">
        <v>2.8634880636485129</v>
      </c>
      <c r="C44" s="7">
        <v>0</v>
      </c>
      <c r="D44" s="7">
        <f t="shared" si="0"/>
        <v>2.8634880636485129</v>
      </c>
    </row>
    <row r="45" spans="1:4" x14ac:dyDescent="0.25">
      <c r="A45" s="5" t="s">
        <v>24</v>
      </c>
      <c r="B45" s="7">
        <v>0</v>
      </c>
      <c r="C45" s="7">
        <v>1.9283751755064651E-2</v>
      </c>
      <c r="D45" s="7">
        <f t="shared" si="0"/>
        <v>1.9283751755064651E-2</v>
      </c>
    </row>
    <row r="46" spans="1:4" x14ac:dyDescent="0.25">
      <c r="A46" s="5" t="s">
        <v>115</v>
      </c>
      <c r="B46" s="7">
        <v>0</v>
      </c>
      <c r="C46" s="7">
        <v>12.774968783510859</v>
      </c>
      <c r="D46" s="7">
        <f t="shared" si="0"/>
        <v>12.774968783510859</v>
      </c>
    </row>
    <row r="47" spans="1:4" x14ac:dyDescent="0.25">
      <c r="A47" s="5" t="s">
        <v>14</v>
      </c>
      <c r="B47" s="7">
        <v>2.9142351117739937</v>
      </c>
      <c r="C47" s="7">
        <v>7.6180597297862435E-3</v>
      </c>
      <c r="D47" s="7">
        <f t="shared" si="0"/>
        <v>2.9218531715037801</v>
      </c>
    </row>
    <row r="48" spans="1:4" x14ac:dyDescent="0.25">
      <c r="A48" s="5" t="s">
        <v>332</v>
      </c>
      <c r="B48" s="7">
        <v>33.85838267716538</v>
      </c>
      <c r="C48" s="7">
        <v>0</v>
      </c>
      <c r="D48" s="7">
        <f t="shared" si="0"/>
        <v>33.85838267716538</v>
      </c>
    </row>
    <row r="49" spans="1:4" x14ac:dyDescent="0.25">
      <c r="A49" s="5" t="s">
        <v>72</v>
      </c>
      <c r="B49" s="7">
        <v>16.945329163641915</v>
      </c>
      <c r="C49" s="7">
        <v>0.19292608953220383</v>
      </c>
      <c r="D49" s="7">
        <f t="shared" si="0"/>
        <v>17.138255253174119</v>
      </c>
    </row>
    <row r="50" spans="1:4" x14ac:dyDescent="0.25">
      <c r="A50" s="5" t="s">
        <v>74</v>
      </c>
      <c r="B50" s="7">
        <v>40.534660308624417</v>
      </c>
      <c r="C50" s="7">
        <v>0.25633412164297736</v>
      </c>
      <c r="D50" s="7">
        <f t="shared" si="0"/>
        <v>40.790994430267396</v>
      </c>
    </row>
    <row r="51" spans="1:4" x14ac:dyDescent="0.25">
      <c r="A51" s="5" t="s">
        <v>170</v>
      </c>
      <c r="B51" s="7">
        <v>2.9142351117739937</v>
      </c>
      <c r="C51" s="7">
        <v>0</v>
      </c>
      <c r="D51" s="7">
        <f t="shared" si="0"/>
        <v>2.9142351117739937</v>
      </c>
    </row>
    <row r="52" spans="1:4" x14ac:dyDescent="0.25">
      <c r="A52" s="5" t="s">
        <v>520</v>
      </c>
      <c r="B52" s="7">
        <v>37.620425196850427</v>
      </c>
      <c r="C52" s="7">
        <v>0</v>
      </c>
      <c r="D52" s="7">
        <f t="shared" si="0"/>
        <v>37.620425196850427</v>
      </c>
    </row>
    <row r="53" spans="1:4" x14ac:dyDescent="0.25">
      <c r="A53" s="5" t="s">
        <v>133</v>
      </c>
      <c r="B53" s="7">
        <v>0</v>
      </c>
      <c r="C53" s="7">
        <v>97.852711113472381</v>
      </c>
      <c r="D53" s="7">
        <f t="shared" si="0"/>
        <v>97.852711113472381</v>
      </c>
    </row>
    <row r="54" spans="1:4" x14ac:dyDescent="0.25">
      <c r="A54" s="5" t="s">
        <v>93</v>
      </c>
      <c r="B54" s="7">
        <v>2.9142351117739937</v>
      </c>
      <c r="C54" s="7">
        <v>2.7992508059674686</v>
      </c>
      <c r="D54" s="7">
        <f t="shared" si="0"/>
        <v>5.7134859177414619</v>
      </c>
    </row>
    <row r="55" spans="1:4" x14ac:dyDescent="0.25">
      <c r="A55" s="5" t="s">
        <v>521</v>
      </c>
      <c r="B55" s="7">
        <v>25.393787007874032</v>
      </c>
      <c r="C55" s="7">
        <v>0</v>
      </c>
      <c r="D55" s="7">
        <f t="shared" si="0"/>
        <v>25.393787007874032</v>
      </c>
    </row>
    <row r="56" spans="1:4" x14ac:dyDescent="0.25">
      <c r="A56" s="5" t="s">
        <v>522</v>
      </c>
      <c r="B56" s="7">
        <v>27.274808267716555</v>
      </c>
      <c r="C56" s="7">
        <v>0</v>
      </c>
      <c r="D56" s="7">
        <f t="shared" si="0"/>
        <v>27.274808267716555</v>
      </c>
    </row>
    <row r="57" spans="1:4" x14ac:dyDescent="0.25">
      <c r="A57" s="5" t="s">
        <v>57</v>
      </c>
      <c r="B57" s="7">
        <v>2.9142351117739937</v>
      </c>
      <c r="C57" s="7">
        <v>0.12864043644778811</v>
      </c>
      <c r="D57" s="7">
        <f t="shared" si="0"/>
        <v>3.0428755482217817</v>
      </c>
    </row>
    <row r="58" spans="1:4" x14ac:dyDescent="0.25">
      <c r="A58" s="5" t="s">
        <v>171</v>
      </c>
      <c r="B58" s="7">
        <v>17.178765604425578</v>
      </c>
      <c r="C58" s="7">
        <v>0</v>
      </c>
      <c r="D58" s="7">
        <f t="shared" si="0"/>
        <v>17.178765604425578</v>
      </c>
    </row>
    <row r="59" spans="1:4" x14ac:dyDescent="0.25">
      <c r="A59" s="5" t="s">
        <v>25</v>
      </c>
      <c r="B59" s="7">
        <v>0</v>
      </c>
      <c r="C59" s="7">
        <v>1.9283751755064651E-2</v>
      </c>
      <c r="D59" s="7">
        <f t="shared" si="0"/>
        <v>1.9283751755064651E-2</v>
      </c>
    </row>
    <row r="60" spans="1:4" x14ac:dyDescent="0.25">
      <c r="A60" s="5" t="s">
        <v>49</v>
      </c>
      <c r="B60" s="7">
        <v>2.9142351117739937</v>
      </c>
      <c r="C60" s="7">
        <v>0.3483245867889318</v>
      </c>
      <c r="D60" s="7">
        <f t="shared" si="0"/>
        <v>3.2625596985629257</v>
      </c>
    </row>
    <row r="61" spans="1:4" x14ac:dyDescent="0.25">
      <c r="A61" s="5" t="s">
        <v>273</v>
      </c>
      <c r="B61" s="7">
        <v>5.074704812548065E-2</v>
      </c>
      <c r="C61" s="7">
        <v>1.5701653663674703E-5</v>
      </c>
      <c r="D61" s="7">
        <f t="shared" si="0"/>
        <v>5.0762749779144321E-2</v>
      </c>
    </row>
    <row r="62" spans="1:4" x14ac:dyDescent="0.25">
      <c r="A62" s="5" t="s">
        <v>236</v>
      </c>
      <c r="B62" s="7">
        <v>5.074704812548065E-2</v>
      </c>
      <c r="C62" s="7">
        <v>0</v>
      </c>
      <c r="D62" s="7">
        <f t="shared" si="0"/>
        <v>5.074704812548065E-2</v>
      </c>
    </row>
    <row r="63" spans="1:4" x14ac:dyDescent="0.25">
      <c r="A63" s="5" t="s">
        <v>119</v>
      </c>
      <c r="B63" s="7">
        <v>17.178765604425578</v>
      </c>
      <c r="C63" s="7">
        <v>14.042237110056478</v>
      </c>
      <c r="D63" s="7">
        <f t="shared" si="0"/>
        <v>31.221002714482054</v>
      </c>
    </row>
    <row r="64" spans="1:4" x14ac:dyDescent="0.25">
      <c r="A64" s="5" t="s">
        <v>333</v>
      </c>
      <c r="B64" s="7">
        <v>165.60811091854436</v>
      </c>
      <c r="C64" s="7">
        <v>24.837803990357258</v>
      </c>
      <c r="D64" s="7">
        <f t="shared" si="0"/>
        <v>190.44591490890161</v>
      </c>
    </row>
    <row r="65" spans="1:4" x14ac:dyDescent="0.25">
      <c r="A65" s="5" t="s">
        <v>98</v>
      </c>
      <c r="B65" s="7">
        <v>2.9142351117739937</v>
      </c>
      <c r="C65" s="7">
        <v>3.1528892555006993</v>
      </c>
      <c r="D65" s="7">
        <f t="shared" si="0"/>
        <v>6.0671243672746931</v>
      </c>
    </row>
    <row r="66" spans="1:4" x14ac:dyDescent="0.25">
      <c r="A66" s="5" t="s">
        <v>523</v>
      </c>
      <c r="B66" s="7">
        <v>150.48170078740171</v>
      </c>
      <c r="C66" s="7">
        <v>0</v>
      </c>
      <c r="D66" s="7">
        <f t="shared" si="0"/>
        <v>150.48170078740171</v>
      </c>
    </row>
    <row r="67" spans="1:4" x14ac:dyDescent="0.25">
      <c r="A67" s="5" t="s">
        <v>100</v>
      </c>
      <c r="B67" s="7">
        <v>2.9142351117739937</v>
      </c>
      <c r="C67" s="7">
        <v>2.0340772714148261</v>
      </c>
      <c r="D67" s="7">
        <f t="shared" si="0"/>
        <v>4.9483123831888198</v>
      </c>
    </row>
    <row r="68" spans="1:4" x14ac:dyDescent="0.25">
      <c r="A68" s="5" t="s">
        <v>524</v>
      </c>
      <c r="B68" s="7">
        <v>21.631744488188996</v>
      </c>
      <c r="C68" s="7">
        <v>0</v>
      </c>
      <c r="D68" s="7">
        <f t="shared" si="0"/>
        <v>21.631744488188996</v>
      </c>
    </row>
    <row r="69" spans="1:4" x14ac:dyDescent="0.25">
      <c r="A69" s="5" t="s">
        <v>210</v>
      </c>
      <c r="B69" s="7">
        <v>5.074704812548065E-2</v>
      </c>
      <c r="C69" s="7">
        <v>2.7653588678118246E-4</v>
      </c>
      <c r="D69" s="7">
        <f t="shared" si="0"/>
        <v>5.1023584012261834E-2</v>
      </c>
    </row>
    <row r="70" spans="1:4" x14ac:dyDescent="0.25">
      <c r="A70" s="5" t="s">
        <v>277</v>
      </c>
      <c r="B70" s="7">
        <v>5.074704812548065E-2</v>
      </c>
      <c r="C70" s="7">
        <v>1.4951112912776622E-4</v>
      </c>
      <c r="D70" s="7">
        <f t="shared" si="0"/>
        <v>5.0896559254608419E-2</v>
      </c>
    </row>
    <row r="71" spans="1:4" x14ac:dyDescent="0.25">
      <c r="A71" s="5" t="s">
        <v>75</v>
      </c>
      <c r="B71" s="7">
        <v>168.52234603031835</v>
      </c>
      <c r="C71" s="7">
        <v>2235.969335359156</v>
      </c>
      <c r="D71" s="7">
        <f t="shared" si="0"/>
        <v>2404.4916813894743</v>
      </c>
    </row>
    <row r="72" spans="1:4" x14ac:dyDescent="0.25">
      <c r="A72" s="5" t="s">
        <v>109</v>
      </c>
      <c r="B72" s="7">
        <v>17.178765604425578</v>
      </c>
      <c r="C72" s="7">
        <v>8.7972701217824074</v>
      </c>
      <c r="D72" s="7">
        <f t="shared" si="0"/>
        <v>25.976035726207986</v>
      </c>
    </row>
    <row r="73" spans="1:4" x14ac:dyDescent="0.25">
      <c r="A73" s="5" t="s">
        <v>207</v>
      </c>
      <c r="B73" s="7">
        <v>0</v>
      </c>
      <c r="C73" s="7">
        <v>1.8506799720156299E-3</v>
      </c>
      <c r="D73" s="7">
        <f t="shared" si="0"/>
        <v>1.8506799720156299E-3</v>
      </c>
    </row>
    <row r="74" spans="1:4" x14ac:dyDescent="0.25">
      <c r="A74" s="5" t="s">
        <v>525</v>
      </c>
      <c r="B74" s="7">
        <v>23.512765748031512</v>
      </c>
      <c r="C74" s="7">
        <v>0</v>
      </c>
      <c r="D74" s="7">
        <f t="shared" si="0"/>
        <v>23.512765748031512</v>
      </c>
    </row>
    <row r="75" spans="1:4" x14ac:dyDescent="0.25">
      <c r="A75" s="5" t="s">
        <v>145</v>
      </c>
      <c r="B75" s="7">
        <v>16.894582115516435</v>
      </c>
      <c r="C75" s="7">
        <v>0</v>
      </c>
      <c r="D75" s="7">
        <f t="shared" si="0"/>
        <v>16.894582115516435</v>
      </c>
    </row>
    <row r="76" spans="1:4" x14ac:dyDescent="0.25">
      <c r="A76" s="5" t="s">
        <v>224</v>
      </c>
      <c r="B76" s="7">
        <v>17.178765604425578</v>
      </c>
      <c r="C76" s="7">
        <v>0</v>
      </c>
      <c r="D76" s="7">
        <f t="shared" ref="D76:D139" si="1">SUM(B76:C76)</f>
        <v>17.178765604425578</v>
      </c>
    </row>
    <row r="77" spans="1:4" x14ac:dyDescent="0.25">
      <c r="A77" s="5" t="s">
        <v>139</v>
      </c>
      <c r="B77" s="7">
        <v>17.178765604425578</v>
      </c>
      <c r="C77" s="7">
        <v>143.00515078641632</v>
      </c>
      <c r="D77" s="7">
        <f t="shared" si="1"/>
        <v>160.18391639084189</v>
      </c>
    </row>
    <row r="78" spans="1:4" x14ac:dyDescent="0.25">
      <c r="A78" s="5" t="s">
        <v>499</v>
      </c>
      <c r="B78" s="7">
        <v>91.084461005199401</v>
      </c>
      <c r="C78" s="7">
        <v>4.2879880316393475</v>
      </c>
      <c r="D78" s="7">
        <f t="shared" si="1"/>
        <v>95.372449036838745</v>
      </c>
    </row>
    <row r="79" spans="1:4" x14ac:dyDescent="0.25">
      <c r="A79" s="5" t="s">
        <v>216</v>
      </c>
      <c r="B79" s="7">
        <v>17.178765604425578</v>
      </c>
      <c r="C79" s="7">
        <v>0</v>
      </c>
      <c r="D79" s="7">
        <f t="shared" si="1"/>
        <v>17.178765604425578</v>
      </c>
    </row>
    <row r="80" spans="1:4" x14ac:dyDescent="0.25">
      <c r="A80" s="5" t="s">
        <v>526</v>
      </c>
      <c r="B80" s="7">
        <v>20.691233858267733</v>
      </c>
      <c r="C80" s="7">
        <v>0</v>
      </c>
      <c r="D80" s="7">
        <f t="shared" si="1"/>
        <v>20.691233858267733</v>
      </c>
    </row>
    <row r="81" spans="1:4" x14ac:dyDescent="0.25">
      <c r="A81" s="5" t="s">
        <v>26</v>
      </c>
      <c r="B81" s="7">
        <v>0</v>
      </c>
      <c r="C81" s="7">
        <v>1.9283751755064651E-2</v>
      </c>
      <c r="D81" s="7">
        <f t="shared" si="1"/>
        <v>1.9283751755064651E-2</v>
      </c>
    </row>
    <row r="82" spans="1:4" x14ac:dyDescent="0.25">
      <c r="A82" s="5" t="s">
        <v>146</v>
      </c>
      <c r="B82" s="7">
        <v>17.178765604425578</v>
      </c>
      <c r="C82" s="7">
        <v>0</v>
      </c>
      <c r="D82" s="7">
        <f t="shared" si="1"/>
        <v>17.178765604425578</v>
      </c>
    </row>
    <row r="83" spans="1:4" x14ac:dyDescent="0.25">
      <c r="A83" s="5" t="s">
        <v>527</v>
      </c>
      <c r="B83" s="7">
        <v>22.572255118110252</v>
      </c>
      <c r="C83" s="7">
        <v>0</v>
      </c>
      <c r="D83" s="7">
        <f t="shared" si="1"/>
        <v>22.572255118110252</v>
      </c>
    </row>
    <row r="84" spans="1:4" x14ac:dyDescent="0.25">
      <c r="A84" s="5" t="s">
        <v>173</v>
      </c>
      <c r="B84" s="7">
        <v>17.178765604425578</v>
      </c>
      <c r="C84" s="7">
        <v>0</v>
      </c>
      <c r="D84" s="7">
        <f t="shared" si="1"/>
        <v>17.178765604425578</v>
      </c>
    </row>
    <row r="85" spans="1:4" x14ac:dyDescent="0.25">
      <c r="A85" s="5" t="s">
        <v>334</v>
      </c>
      <c r="B85" s="7">
        <v>120.06588041594466</v>
      </c>
      <c r="C85" s="7">
        <v>15.45089372008886</v>
      </c>
      <c r="D85" s="7">
        <f t="shared" si="1"/>
        <v>135.51677413603352</v>
      </c>
    </row>
    <row r="86" spans="1:4" x14ac:dyDescent="0.25">
      <c r="A86" s="5" t="s">
        <v>174</v>
      </c>
      <c r="B86" s="7">
        <v>17.178765604425578</v>
      </c>
      <c r="C86" s="7">
        <v>0</v>
      </c>
      <c r="D86" s="7">
        <f t="shared" si="1"/>
        <v>17.178765604425578</v>
      </c>
    </row>
    <row r="87" spans="1:4" x14ac:dyDescent="0.25">
      <c r="A87" s="5" t="s">
        <v>87</v>
      </c>
      <c r="B87" s="7">
        <v>2.9142351117739937</v>
      </c>
      <c r="C87" s="7">
        <v>0.45751527893410276</v>
      </c>
      <c r="D87" s="7">
        <f t="shared" si="1"/>
        <v>3.3717503907080966</v>
      </c>
    </row>
    <row r="88" spans="1:4" x14ac:dyDescent="0.25">
      <c r="A88" s="5" t="s">
        <v>27</v>
      </c>
      <c r="B88" s="7">
        <v>0</v>
      </c>
      <c r="C88" s="7">
        <v>1.9283751755064651E-2</v>
      </c>
      <c r="D88" s="7">
        <f t="shared" si="1"/>
        <v>1.9283751755064651E-2</v>
      </c>
    </row>
    <row r="89" spans="1:4" x14ac:dyDescent="0.25">
      <c r="A89" s="5" t="s">
        <v>123</v>
      </c>
      <c r="B89" s="7">
        <v>0</v>
      </c>
      <c r="C89" s="7">
        <v>22.459482637812748</v>
      </c>
      <c r="D89" s="7">
        <f t="shared" si="1"/>
        <v>22.459482637812748</v>
      </c>
    </row>
    <row r="90" spans="1:4" x14ac:dyDescent="0.25">
      <c r="A90" s="5" t="s">
        <v>147</v>
      </c>
      <c r="B90" s="7">
        <v>17.178765604425578</v>
      </c>
      <c r="C90" s="7">
        <v>0</v>
      </c>
      <c r="D90" s="7">
        <f t="shared" si="1"/>
        <v>17.178765604425578</v>
      </c>
    </row>
    <row r="91" spans="1:4" x14ac:dyDescent="0.25">
      <c r="A91" s="5" t="s">
        <v>215</v>
      </c>
      <c r="B91" s="7">
        <v>17.178765604425578</v>
      </c>
      <c r="C91" s="7">
        <v>0</v>
      </c>
      <c r="D91" s="7">
        <f t="shared" si="1"/>
        <v>17.178765604425578</v>
      </c>
    </row>
    <row r="92" spans="1:4" x14ac:dyDescent="0.25">
      <c r="A92" s="5" t="s">
        <v>579</v>
      </c>
      <c r="B92" s="7">
        <v>0</v>
      </c>
      <c r="C92" s="7">
        <v>0</v>
      </c>
      <c r="D92" s="7">
        <f t="shared" si="1"/>
        <v>0</v>
      </c>
    </row>
    <row r="93" spans="1:4" x14ac:dyDescent="0.25">
      <c r="A93" s="5" t="s">
        <v>54</v>
      </c>
      <c r="B93" s="7">
        <v>0</v>
      </c>
      <c r="C93" s="7">
        <v>0.1034276330597052</v>
      </c>
      <c r="D93" s="7">
        <f t="shared" si="1"/>
        <v>0.1034276330597052</v>
      </c>
    </row>
    <row r="94" spans="1:4" x14ac:dyDescent="0.25">
      <c r="A94" s="5" t="s">
        <v>528</v>
      </c>
      <c r="B94" s="7">
        <v>24.453276377952772</v>
      </c>
      <c r="C94" s="7">
        <v>0</v>
      </c>
      <c r="D94" s="7">
        <f t="shared" si="1"/>
        <v>24.453276377952772</v>
      </c>
    </row>
    <row r="95" spans="1:4" x14ac:dyDescent="0.25">
      <c r="A95" s="5" t="s">
        <v>175</v>
      </c>
      <c r="B95" s="7">
        <v>17.178765604425578</v>
      </c>
      <c r="C95" s="7">
        <v>0</v>
      </c>
      <c r="D95" s="7">
        <f t="shared" si="1"/>
        <v>17.178765604425578</v>
      </c>
    </row>
    <row r="96" spans="1:4" x14ac:dyDescent="0.25">
      <c r="A96" s="5" t="s">
        <v>529</v>
      </c>
      <c r="B96" s="7">
        <v>24.453276377952772</v>
      </c>
      <c r="C96" s="7">
        <v>0</v>
      </c>
      <c r="D96" s="7">
        <f t="shared" si="1"/>
        <v>24.453276377952772</v>
      </c>
    </row>
    <row r="97" spans="1:4" x14ac:dyDescent="0.25">
      <c r="A97" s="5" t="s">
        <v>64</v>
      </c>
      <c r="B97" s="7">
        <v>17.178765604425578</v>
      </c>
      <c r="C97" s="7">
        <v>0.96948035019090306</v>
      </c>
      <c r="D97" s="7">
        <f t="shared" si="1"/>
        <v>18.148245954616481</v>
      </c>
    </row>
    <row r="98" spans="1:4" x14ac:dyDescent="0.25">
      <c r="A98" s="5" t="s">
        <v>94</v>
      </c>
      <c r="B98" s="7">
        <v>16.945329163641915</v>
      </c>
      <c r="C98" s="7">
        <v>3.1017510010443639</v>
      </c>
      <c r="D98" s="7">
        <f t="shared" si="1"/>
        <v>20.047080164686278</v>
      </c>
    </row>
    <row r="99" spans="1:4" x14ac:dyDescent="0.25">
      <c r="A99" s="5" t="s">
        <v>28</v>
      </c>
      <c r="B99" s="7">
        <v>0</v>
      </c>
      <c r="C99" s="7">
        <v>1.9283751755064651E-2</v>
      </c>
      <c r="D99" s="7">
        <f t="shared" si="1"/>
        <v>1.9283751755064651E-2</v>
      </c>
    </row>
    <row r="100" spans="1:4" x14ac:dyDescent="0.25">
      <c r="A100" s="5" t="s">
        <v>176</v>
      </c>
      <c r="B100" s="7">
        <v>17.178765604425578</v>
      </c>
      <c r="C100" s="7">
        <v>0</v>
      </c>
      <c r="D100" s="7">
        <f t="shared" si="1"/>
        <v>17.178765604425578</v>
      </c>
    </row>
    <row r="101" spans="1:4" x14ac:dyDescent="0.25">
      <c r="A101" s="5" t="s">
        <v>530</v>
      </c>
      <c r="B101" s="7">
        <v>19.750723228346473</v>
      </c>
      <c r="C101" s="7">
        <v>0</v>
      </c>
      <c r="D101" s="7">
        <f t="shared" si="1"/>
        <v>19.750723228346473</v>
      </c>
    </row>
    <row r="102" spans="1:4" x14ac:dyDescent="0.25">
      <c r="A102" s="5" t="s">
        <v>127</v>
      </c>
      <c r="B102" s="7">
        <v>168.52234603031835</v>
      </c>
      <c r="C102" s="7">
        <v>24.569812076804716</v>
      </c>
      <c r="D102" s="7">
        <f t="shared" si="1"/>
        <v>193.09215810712305</v>
      </c>
    </row>
    <row r="103" spans="1:4" x14ac:dyDescent="0.25">
      <c r="A103" s="5" t="s">
        <v>531</v>
      </c>
      <c r="B103" s="7">
        <v>20.691233858267733</v>
      </c>
      <c r="C103" s="7">
        <v>0</v>
      </c>
      <c r="D103" s="7">
        <f t="shared" si="1"/>
        <v>20.691233858267733</v>
      </c>
    </row>
    <row r="104" spans="1:4" x14ac:dyDescent="0.25">
      <c r="A104" s="5" t="s">
        <v>177</v>
      </c>
      <c r="B104" s="7">
        <v>17.178765604425578</v>
      </c>
      <c r="C104" s="7">
        <v>0</v>
      </c>
      <c r="D104" s="7">
        <f t="shared" si="1"/>
        <v>17.178765604425578</v>
      </c>
    </row>
    <row r="105" spans="1:4" x14ac:dyDescent="0.25">
      <c r="A105" s="5" t="s">
        <v>148</v>
      </c>
      <c r="B105" s="7">
        <v>17.178765604425578</v>
      </c>
      <c r="C105" s="7">
        <v>0</v>
      </c>
      <c r="D105" s="7">
        <f t="shared" si="1"/>
        <v>17.178765604425578</v>
      </c>
    </row>
    <row r="106" spans="1:4" x14ac:dyDescent="0.25">
      <c r="A106" s="5" t="s">
        <v>149</v>
      </c>
      <c r="B106" s="7">
        <v>17.178765604425578</v>
      </c>
      <c r="C106" s="7">
        <v>0</v>
      </c>
      <c r="D106" s="7">
        <f t="shared" si="1"/>
        <v>17.178765604425578</v>
      </c>
    </row>
    <row r="107" spans="1:4" x14ac:dyDescent="0.25">
      <c r="A107" s="5" t="s">
        <v>60</v>
      </c>
      <c r="B107" s="7">
        <v>17.178765604425578</v>
      </c>
      <c r="C107" s="7">
        <v>0</v>
      </c>
      <c r="D107" s="7">
        <f t="shared" si="1"/>
        <v>17.178765604425578</v>
      </c>
    </row>
    <row r="108" spans="1:4" x14ac:dyDescent="0.25">
      <c r="A108" s="5" t="s">
        <v>29</v>
      </c>
      <c r="B108" s="7">
        <v>0</v>
      </c>
      <c r="C108" s="7">
        <v>1.9283751755064651E-2</v>
      </c>
      <c r="D108" s="7">
        <f t="shared" si="1"/>
        <v>1.9283751755064651E-2</v>
      </c>
    </row>
    <row r="109" spans="1:4" x14ac:dyDescent="0.25">
      <c r="A109" s="5" t="s">
        <v>178</v>
      </c>
      <c r="B109" s="7">
        <v>0.28418348890914474</v>
      </c>
      <c r="C109" s="7">
        <v>0</v>
      </c>
      <c r="D109" s="7">
        <f t="shared" si="1"/>
        <v>0.28418348890914474</v>
      </c>
    </row>
    <row r="110" spans="1:4" x14ac:dyDescent="0.25">
      <c r="A110" s="5" t="s">
        <v>90</v>
      </c>
      <c r="B110" s="7">
        <v>2.9142351117739937</v>
      </c>
      <c r="C110" s="7">
        <v>0.76415385631509281</v>
      </c>
      <c r="D110" s="7">
        <f t="shared" si="1"/>
        <v>3.6783889680890867</v>
      </c>
    </row>
    <row r="111" spans="1:4" x14ac:dyDescent="0.25">
      <c r="A111" s="5" t="s">
        <v>62</v>
      </c>
      <c r="B111" s="7">
        <v>16.894582115516435</v>
      </c>
      <c r="C111" s="7">
        <v>0.22877159067387479</v>
      </c>
      <c r="D111" s="7">
        <f t="shared" si="1"/>
        <v>17.123353706190311</v>
      </c>
    </row>
    <row r="112" spans="1:4" x14ac:dyDescent="0.25">
      <c r="A112" s="5" t="s">
        <v>116</v>
      </c>
      <c r="B112" s="7">
        <v>0</v>
      </c>
      <c r="C112" s="7">
        <v>12.774968783510859</v>
      </c>
      <c r="D112" s="7">
        <f t="shared" si="1"/>
        <v>12.774968783510859</v>
      </c>
    </row>
    <row r="113" spans="1:4" x14ac:dyDescent="0.25">
      <c r="A113" s="5" t="s">
        <v>272</v>
      </c>
      <c r="B113" s="7">
        <v>5.074704812548065E-2</v>
      </c>
      <c r="C113" s="7">
        <v>1.6015089715896351E-4</v>
      </c>
      <c r="D113" s="7">
        <f t="shared" si="1"/>
        <v>5.0907199022639613E-2</v>
      </c>
    </row>
    <row r="114" spans="1:4" x14ac:dyDescent="0.25">
      <c r="A114" s="5" t="s">
        <v>70</v>
      </c>
      <c r="B114" s="7">
        <v>2.9142351117739937</v>
      </c>
      <c r="C114" s="7">
        <v>1.0657424645323267E-2</v>
      </c>
      <c r="D114" s="7">
        <f t="shared" si="1"/>
        <v>2.9248925364193172</v>
      </c>
    </row>
    <row r="115" spans="1:4" x14ac:dyDescent="0.25">
      <c r="A115" s="5" t="s">
        <v>151</v>
      </c>
      <c r="B115" s="7">
        <v>17.178765604425578</v>
      </c>
      <c r="C115" s="7">
        <v>0</v>
      </c>
      <c r="D115" s="7">
        <f t="shared" si="1"/>
        <v>17.178765604425578</v>
      </c>
    </row>
    <row r="116" spans="1:4" x14ac:dyDescent="0.25">
      <c r="A116" s="5" t="s">
        <v>179</v>
      </c>
      <c r="B116" s="7">
        <v>17.178765604425578</v>
      </c>
      <c r="C116" s="7">
        <v>0</v>
      </c>
      <c r="D116" s="7">
        <f t="shared" si="1"/>
        <v>17.178765604425578</v>
      </c>
    </row>
    <row r="117" spans="1:4" x14ac:dyDescent="0.25">
      <c r="A117" s="5" t="s">
        <v>208</v>
      </c>
      <c r="B117" s="7">
        <v>5.074704812548065E-2</v>
      </c>
      <c r="C117" s="7">
        <v>3.7287376236947009E-4</v>
      </c>
      <c r="D117" s="7">
        <f t="shared" si="1"/>
        <v>5.1119921887850119E-2</v>
      </c>
    </row>
    <row r="118" spans="1:4" x14ac:dyDescent="0.25">
      <c r="A118" s="5" t="s">
        <v>180</v>
      </c>
      <c r="B118" s="7">
        <v>17.178765604425578</v>
      </c>
      <c r="C118" s="7">
        <v>0</v>
      </c>
      <c r="D118" s="7">
        <f t="shared" si="1"/>
        <v>17.178765604425578</v>
      </c>
    </row>
    <row r="119" spans="1:4" x14ac:dyDescent="0.25">
      <c r="A119" s="5" t="s">
        <v>101</v>
      </c>
      <c r="B119" s="7">
        <v>17.178765604425578</v>
      </c>
      <c r="C119" s="7">
        <v>4.9823427492181231</v>
      </c>
      <c r="D119" s="7">
        <f t="shared" si="1"/>
        <v>22.161108353643701</v>
      </c>
    </row>
    <row r="120" spans="1:4" x14ac:dyDescent="0.25">
      <c r="A120" s="5" t="s">
        <v>121</v>
      </c>
      <c r="B120" s="7">
        <v>153.3959358991757</v>
      </c>
      <c r="C120" s="7">
        <v>12.294620524045632</v>
      </c>
      <c r="D120" s="7">
        <f t="shared" si="1"/>
        <v>165.69055642322132</v>
      </c>
    </row>
    <row r="121" spans="1:4" x14ac:dyDescent="0.25">
      <c r="A121" s="5" t="s">
        <v>276</v>
      </c>
      <c r="B121" s="7">
        <v>5.074704812548065E-2</v>
      </c>
      <c r="C121" s="7">
        <v>5.7139179098201348E-4</v>
      </c>
      <c r="D121" s="7">
        <f t="shared" si="1"/>
        <v>5.1318439916462663E-2</v>
      </c>
    </row>
    <row r="122" spans="1:4" x14ac:dyDescent="0.25">
      <c r="A122" s="5" t="s">
        <v>141</v>
      </c>
      <c r="B122" s="7">
        <v>2.9142351117739937</v>
      </c>
      <c r="C122" s="7">
        <v>52.644119607137632</v>
      </c>
      <c r="D122" s="7">
        <f t="shared" si="1"/>
        <v>55.558354718911623</v>
      </c>
    </row>
    <row r="123" spans="1:4" x14ac:dyDescent="0.25">
      <c r="A123" s="5" t="s">
        <v>30</v>
      </c>
      <c r="B123" s="7">
        <v>0</v>
      </c>
      <c r="C123" s="7">
        <v>1.9283751755064651E-2</v>
      </c>
      <c r="D123" s="7">
        <f t="shared" si="1"/>
        <v>1.9283751755064651E-2</v>
      </c>
    </row>
    <row r="124" spans="1:4" x14ac:dyDescent="0.25">
      <c r="A124" s="5" t="s">
        <v>9</v>
      </c>
      <c r="B124" s="7">
        <v>2.9142351117739937</v>
      </c>
      <c r="C124" s="7">
        <v>2.2933306517393048E-4</v>
      </c>
      <c r="D124" s="7">
        <f t="shared" si="1"/>
        <v>2.9144644448391679</v>
      </c>
    </row>
    <row r="125" spans="1:4" x14ac:dyDescent="0.25">
      <c r="A125" s="5" t="s">
        <v>181</v>
      </c>
      <c r="B125" s="7">
        <v>17.178765604425578</v>
      </c>
      <c r="C125" s="7">
        <v>0</v>
      </c>
      <c r="D125" s="7">
        <f t="shared" si="1"/>
        <v>17.178765604425578</v>
      </c>
    </row>
    <row r="126" spans="1:4" x14ac:dyDescent="0.25">
      <c r="A126" s="5" t="s">
        <v>152</v>
      </c>
      <c r="B126" s="7">
        <v>17.178765604425578</v>
      </c>
      <c r="C126" s="7">
        <v>0</v>
      </c>
      <c r="D126" s="7">
        <f t="shared" si="1"/>
        <v>17.178765604425578</v>
      </c>
    </row>
    <row r="127" spans="1:4" x14ac:dyDescent="0.25">
      <c r="A127" s="5" t="s">
        <v>55</v>
      </c>
      <c r="B127" s="7">
        <v>2.9142351117739937</v>
      </c>
      <c r="C127" s="7">
        <v>5.0347913521336194E-3</v>
      </c>
      <c r="D127" s="7">
        <f t="shared" si="1"/>
        <v>2.9192699031261276</v>
      </c>
    </row>
    <row r="128" spans="1:4" x14ac:dyDescent="0.25">
      <c r="A128" s="5" t="s">
        <v>278</v>
      </c>
      <c r="B128" s="7">
        <v>5.074704812548065E-2</v>
      </c>
      <c r="C128" s="7">
        <v>1.9219813433509478E-5</v>
      </c>
      <c r="D128" s="7">
        <f t="shared" si="1"/>
        <v>5.0766267938914159E-2</v>
      </c>
    </row>
    <row r="129" spans="1:4" x14ac:dyDescent="0.25">
      <c r="A129" s="5" t="s">
        <v>516</v>
      </c>
      <c r="B129" s="7">
        <v>24.453276377952772</v>
      </c>
      <c r="C129" s="7">
        <v>0</v>
      </c>
      <c r="D129" s="7">
        <f t="shared" si="1"/>
        <v>24.453276377952772</v>
      </c>
    </row>
    <row r="130" spans="1:4" x14ac:dyDescent="0.25">
      <c r="A130" s="5" t="s">
        <v>134</v>
      </c>
      <c r="B130" s="7">
        <v>0</v>
      </c>
      <c r="C130" s="7">
        <v>97.852711113472381</v>
      </c>
      <c r="D130" s="7">
        <f t="shared" si="1"/>
        <v>97.852711113472381</v>
      </c>
    </row>
    <row r="131" spans="1:4" x14ac:dyDescent="0.25">
      <c r="A131" s="5" t="s">
        <v>124</v>
      </c>
      <c r="B131" s="7">
        <v>17.178765604425578</v>
      </c>
      <c r="C131" s="7">
        <v>22.459482637812748</v>
      </c>
      <c r="D131" s="7">
        <f t="shared" si="1"/>
        <v>39.638248242238326</v>
      </c>
    </row>
    <row r="132" spans="1:4" x14ac:dyDescent="0.25">
      <c r="A132" s="5" t="s">
        <v>211</v>
      </c>
      <c r="B132" s="7">
        <v>5.074704812548065E-2</v>
      </c>
      <c r="C132" s="7">
        <v>9.7386926865111157E-5</v>
      </c>
      <c r="D132" s="7">
        <f t="shared" si="1"/>
        <v>5.084443505234576E-2</v>
      </c>
    </row>
    <row r="133" spans="1:4" x14ac:dyDescent="0.25">
      <c r="A133" s="5" t="s">
        <v>222</v>
      </c>
      <c r="B133" s="7">
        <v>17.178765604425578</v>
      </c>
      <c r="C133" s="7">
        <v>0</v>
      </c>
      <c r="D133" s="7">
        <f t="shared" si="1"/>
        <v>17.178765604425578</v>
      </c>
    </row>
    <row r="134" spans="1:4" x14ac:dyDescent="0.25">
      <c r="A134" s="5" t="s">
        <v>122</v>
      </c>
      <c r="B134" s="7">
        <v>17.178765604425578</v>
      </c>
      <c r="C134" s="7">
        <v>18.722982623405578</v>
      </c>
      <c r="D134" s="7">
        <f t="shared" si="1"/>
        <v>35.901748227831156</v>
      </c>
    </row>
    <row r="135" spans="1:4" x14ac:dyDescent="0.25">
      <c r="A135" s="5" t="s">
        <v>31</v>
      </c>
      <c r="B135" s="7">
        <v>0</v>
      </c>
      <c r="C135" s="7">
        <v>1.9283751755064651E-2</v>
      </c>
      <c r="D135" s="7">
        <f t="shared" si="1"/>
        <v>1.9283751755064651E-2</v>
      </c>
    </row>
    <row r="136" spans="1:4" x14ac:dyDescent="0.25">
      <c r="A136" s="5" t="s">
        <v>110</v>
      </c>
      <c r="B136" s="7">
        <v>37.620425196850427</v>
      </c>
      <c r="C136" s="7">
        <v>11.311634915378791</v>
      </c>
      <c r="D136" s="7">
        <f t="shared" si="1"/>
        <v>48.932060112229216</v>
      </c>
    </row>
    <row r="137" spans="1:4" x14ac:dyDescent="0.25">
      <c r="A137" s="5" t="s">
        <v>15</v>
      </c>
      <c r="B137" s="7">
        <v>2.9142351117739937</v>
      </c>
      <c r="C137" s="7">
        <v>1.1244288105704511E-2</v>
      </c>
      <c r="D137" s="7">
        <f t="shared" si="1"/>
        <v>2.9254793998796984</v>
      </c>
    </row>
    <row r="138" spans="1:4" x14ac:dyDescent="0.25">
      <c r="A138" s="5" t="s">
        <v>32</v>
      </c>
      <c r="B138" s="7">
        <v>0</v>
      </c>
      <c r="C138" s="7">
        <v>1.9283751755064651E-2</v>
      </c>
      <c r="D138" s="7">
        <f t="shared" si="1"/>
        <v>1.9283751755064651E-2</v>
      </c>
    </row>
    <row r="139" spans="1:4" x14ac:dyDescent="0.25">
      <c r="A139" s="5" t="s">
        <v>532</v>
      </c>
      <c r="B139" s="7">
        <v>153.18750259965356</v>
      </c>
      <c r="C139" s="7">
        <v>0</v>
      </c>
      <c r="D139" s="7">
        <f t="shared" si="1"/>
        <v>153.18750259965356</v>
      </c>
    </row>
    <row r="140" spans="1:4" x14ac:dyDescent="0.25">
      <c r="A140" s="5" t="s">
        <v>533</v>
      </c>
      <c r="B140" s="7">
        <v>21.631744488188996</v>
      </c>
      <c r="C140" s="7">
        <v>0</v>
      </c>
      <c r="D140" s="7">
        <f t="shared" ref="D140:D203" si="2">SUM(B140:C140)</f>
        <v>21.631744488188996</v>
      </c>
    </row>
    <row r="141" spans="1:4" x14ac:dyDescent="0.25">
      <c r="A141" s="5" t="s">
        <v>182</v>
      </c>
      <c r="B141" s="7">
        <v>17.178765604425578</v>
      </c>
      <c r="C141" s="7">
        <v>0</v>
      </c>
      <c r="D141" s="7">
        <f t="shared" si="2"/>
        <v>17.178765604425578</v>
      </c>
    </row>
    <row r="142" spans="1:4" x14ac:dyDescent="0.25">
      <c r="A142" s="5" t="s">
        <v>534</v>
      </c>
      <c r="B142" s="7">
        <v>24.453276377952772</v>
      </c>
      <c r="C142" s="7">
        <v>0</v>
      </c>
      <c r="D142" s="7">
        <f t="shared" si="2"/>
        <v>24.453276377952772</v>
      </c>
    </row>
    <row r="143" spans="1:4" x14ac:dyDescent="0.25">
      <c r="A143" s="5" t="s">
        <v>105</v>
      </c>
      <c r="B143" s="7">
        <v>17.178765604425578</v>
      </c>
      <c r="C143" s="7">
        <v>8.7972701217824074</v>
      </c>
      <c r="D143" s="7">
        <f t="shared" si="2"/>
        <v>25.976035726207986</v>
      </c>
    </row>
    <row r="144" spans="1:4" x14ac:dyDescent="0.25">
      <c r="A144" s="5" t="s">
        <v>51</v>
      </c>
      <c r="B144" s="7">
        <v>2.9142351117739937</v>
      </c>
      <c r="C144" s="7">
        <v>2.9314651469755582E-2</v>
      </c>
      <c r="D144" s="7">
        <f t="shared" si="2"/>
        <v>2.9435497632437495</v>
      </c>
    </row>
    <row r="145" spans="1:4" x14ac:dyDescent="0.25">
      <c r="A145" s="5" t="s">
        <v>535</v>
      </c>
      <c r="B145" s="7">
        <v>33.85838267716538</v>
      </c>
      <c r="C145" s="7">
        <v>0</v>
      </c>
      <c r="D145" s="7">
        <f t="shared" si="2"/>
        <v>33.85838267716538</v>
      </c>
    </row>
    <row r="146" spans="1:4" x14ac:dyDescent="0.25">
      <c r="A146" s="5" t="s">
        <v>283</v>
      </c>
      <c r="B146" s="7">
        <v>5.074704812548065E-2</v>
      </c>
      <c r="C146" s="7">
        <v>2.1151602979855118E-6</v>
      </c>
      <c r="D146" s="7">
        <f t="shared" si="2"/>
        <v>5.0749163285778637E-2</v>
      </c>
    </row>
    <row r="147" spans="1:4" x14ac:dyDescent="0.25">
      <c r="A147" s="5" t="s">
        <v>384</v>
      </c>
      <c r="B147" s="7">
        <v>17.178765604425578</v>
      </c>
      <c r="C147" s="7">
        <v>0</v>
      </c>
      <c r="D147" s="7">
        <f t="shared" si="2"/>
        <v>17.178765604425578</v>
      </c>
    </row>
    <row r="148" spans="1:4" x14ac:dyDescent="0.25">
      <c r="A148" s="5" t="s">
        <v>33</v>
      </c>
      <c r="B148" s="7">
        <v>0</v>
      </c>
      <c r="C148" s="7">
        <v>1.9283751755064651E-2</v>
      </c>
      <c r="D148" s="7">
        <f t="shared" si="2"/>
        <v>1.9283751755064651E-2</v>
      </c>
    </row>
    <row r="149" spans="1:4" x14ac:dyDescent="0.25">
      <c r="A149" s="5" t="s">
        <v>117</v>
      </c>
      <c r="B149" s="7">
        <v>0</v>
      </c>
      <c r="C149" s="7">
        <v>12.774968783510859</v>
      </c>
      <c r="D149" s="7">
        <f t="shared" si="2"/>
        <v>12.774968783510859</v>
      </c>
    </row>
    <row r="150" spans="1:4" x14ac:dyDescent="0.25">
      <c r="A150" s="5" t="s">
        <v>73</v>
      </c>
      <c r="B150" s="7">
        <v>17.178765604425578</v>
      </c>
      <c r="C150" s="7">
        <v>0.19292608953220383</v>
      </c>
      <c r="D150" s="7">
        <f t="shared" si="2"/>
        <v>17.371691693957782</v>
      </c>
    </row>
    <row r="151" spans="1:4" x14ac:dyDescent="0.25">
      <c r="A151" s="5" t="s">
        <v>360</v>
      </c>
      <c r="B151" s="7">
        <v>17.178765604425578</v>
      </c>
      <c r="C151" s="7">
        <v>0</v>
      </c>
      <c r="D151" s="7">
        <f t="shared" si="2"/>
        <v>17.178765604425578</v>
      </c>
    </row>
    <row r="152" spans="1:4" x14ac:dyDescent="0.25">
      <c r="A152" s="5" t="s">
        <v>536</v>
      </c>
      <c r="B152" s="7">
        <v>26.334297637795288</v>
      </c>
      <c r="C152" s="7">
        <v>0</v>
      </c>
      <c r="D152" s="7">
        <f t="shared" si="2"/>
        <v>26.334297637795288</v>
      </c>
    </row>
    <row r="153" spans="1:4" x14ac:dyDescent="0.25">
      <c r="A153" s="5" t="s">
        <v>212</v>
      </c>
      <c r="B153" s="7">
        <v>17.178765604425578</v>
      </c>
      <c r="C153" s="7">
        <v>0</v>
      </c>
      <c r="D153" s="7">
        <f t="shared" si="2"/>
        <v>17.178765604425578</v>
      </c>
    </row>
    <row r="154" spans="1:4" x14ac:dyDescent="0.25">
      <c r="A154" s="5" t="s">
        <v>61</v>
      </c>
      <c r="B154" s="7">
        <v>2.9142351117739937</v>
      </c>
      <c r="C154" s="7">
        <v>6.0274719907285638E-3</v>
      </c>
      <c r="D154" s="7">
        <f t="shared" si="2"/>
        <v>2.9202625837647225</v>
      </c>
    </row>
    <row r="155" spans="1:4" x14ac:dyDescent="0.25">
      <c r="A155" s="5" t="s">
        <v>223</v>
      </c>
      <c r="B155" s="7">
        <v>17.178765604425578</v>
      </c>
      <c r="C155" s="7">
        <v>0</v>
      </c>
      <c r="D155" s="7">
        <f t="shared" si="2"/>
        <v>17.178765604425578</v>
      </c>
    </row>
    <row r="156" spans="1:4" x14ac:dyDescent="0.25">
      <c r="A156" s="5" t="s">
        <v>204</v>
      </c>
      <c r="B156" s="7">
        <v>2.8634880636485129</v>
      </c>
      <c r="C156" s="7">
        <v>0.14899013712231082</v>
      </c>
      <c r="D156" s="7">
        <f t="shared" si="2"/>
        <v>3.0124782007708237</v>
      </c>
    </row>
    <row r="157" spans="1:4" x14ac:dyDescent="0.25">
      <c r="A157" s="5" t="s">
        <v>53</v>
      </c>
      <c r="B157" s="7">
        <v>2.9142351117739937</v>
      </c>
      <c r="C157" s="7">
        <v>3.9613901937664821E-2</v>
      </c>
      <c r="D157" s="7">
        <f t="shared" si="2"/>
        <v>2.9538490137116584</v>
      </c>
    </row>
    <row r="158" spans="1:4" x14ac:dyDescent="0.25">
      <c r="A158" s="5" t="s">
        <v>217</v>
      </c>
      <c r="B158" s="7">
        <v>17.178765604425578</v>
      </c>
      <c r="C158" s="7">
        <v>0</v>
      </c>
      <c r="D158" s="7">
        <f t="shared" si="2"/>
        <v>17.178765604425578</v>
      </c>
    </row>
    <row r="159" spans="1:4" x14ac:dyDescent="0.25">
      <c r="A159" s="5" t="s">
        <v>154</v>
      </c>
      <c r="B159" s="7">
        <v>17.178765604425578</v>
      </c>
      <c r="C159" s="7">
        <v>0</v>
      </c>
      <c r="D159" s="7">
        <f t="shared" si="2"/>
        <v>17.178765604425578</v>
      </c>
    </row>
    <row r="160" spans="1:4" x14ac:dyDescent="0.25">
      <c r="A160" s="5" t="s">
        <v>86</v>
      </c>
      <c r="B160" s="7">
        <v>36.772617788939371</v>
      </c>
      <c r="C160" s="7">
        <v>5.8063080137137462</v>
      </c>
      <c r="D160" s="7">
        <f t="shared" si="2"/>
        <v>42.578925802653117</v>
      </c>
    </row>
    <row r="161" spans="1:4" x14ac:dyDescent="0.25">
      <c r="A161" s="5" t="s">
        <v>155</v>
      </c>
      <c r="B161" s="7">
        <v>16.894582115516435</v>
      </c>
      <c r="C161" s="7">
        <v>0</v>
      </c>
      <c r="D161" s="7">
        <f t="shared" si="2"/>
        <v>16.894582115516435</v>
      </c>
    </row>
    <row r="162" spans="1:4" x14ac:dyDescent="0.25">
      <c r="A162" s="5" t="s">
        <v>118</v>
      </c>
      <c r="B162" s="7">
        <v>5.074704812548065E-2</v>
      </c>
      <c r="C162" s="7">
        <v>12.77504346658001</v>
      </c>
      <c r="D162" s="7">
        <f t="shared" si="2"/>
        <v>12.82579051470549</v>
      </c>
    </row>
    <row r="163" spans="1:4" x14ac:dyDescent="0.25">
      <c r="A163" s="5" t="s">
        <v>80</v>
      </c>
      <c r="B163" s="7">
        <v>2.9142351117739937</v>
      </c>
      <c r="C163" s="7">
        <v>0.21189249128031731</v>
      </c>
      <c r="D163" s="7">
        <f t="shared" si="2"/>
        <v>3.1261276030543113</v>
      </c>
    </row>
    <row r="164" spans="1:4" x14ac:dyDescent="0.25">
      <c r="A164" s="5" t="s">
        <v>34</v>
      </c>
      <c r="B164" s="7">
        <v>0</v>
      </c>
      <c r="C164" s="7">
        <v>1.9283751755064651E-2</v>
      </c>
      <c r="D164" s="7">
        <f t="shared" si="2"/>
        <v>1.9283751755064651E-2</v>
      </c>
    </row>
    <row r="165" spans="1:4" x14ac:dyDescent="0.25">
      <c r="A165" s="5" t="s">
        <v>537</v>
      </c>
      <c r="B165" s="7">
        <v>18.810212598425213</v>
      </c>
      <c r="C165" s="7">
        <v>0</v>
      </c>
      <c r="D165" s="7">
        <f t="shared" si="2"/>
        <v>18.810212598425213</v>
      </c>
    </row>
    <row r="166" spans="1:4" x14ac:dyDescent="0.25">
      <c r="A166" s="5" t="s">
        <v>35</v>
      </c>
      <c r="B166" s="7">
        <v>0</v>
      </c>
      <c r="C166" s="7">
        <v>1.9283751755064651E-2</v>
      </c>
      <c r="D166" s="7">
        <f t="shared" si="2"/>
        <v>1.9283751755064651E-2</v>
      </c>
    </row>
    <row r="167" spans="1:4" x14ac:dyDescent="0.25">
      <c r="A167" s="5" t="s">
        <v>12</v>
      </c>
      <c r="B167" s="7">
        <v>2.9142351117739937</v>
      </c>
      <c r="C167" s="7">
        <v>6.8439814780543555E-3</v>
      </c>
      <c r="D167" s="7">
        <f t="shared" si="2"/>
        <v>2.9210790932520481</v>
      </c>
    </row>
    <row r="168" spans="1:4" x14ac:dyDescent="0.25">
      <c r="A168" s="5" t="s">
        <v>225</v>
      </c>
      <c r="B168" s="7">
        <v>17.178765604425578</v>
      </c>
      <c r="C168" s="7">
        <v>0</v>
      </c>
      <c r="D168" s="7">
        <f t="shared" si="2"/>
        <v>17.178765604425578</v>
      </c>
    </row>
    <row r="169" spans="1:4" x14ac:dyDescent="0.25">
      <c r="A169" s="5" t="s">
        <v>125</v>
      </c>
      <c r="B169" s="7">
        <v>17.178765604425578</v>
      </c>
      <c r="C169" s="7">
        <v>32.30058369192534</v>
      </c>
      <c r="D169" s="7">
        <f t="shared" si="2"/>
        <v>49.479349296350918</v>
      </c>
    </row>
    <row r="170" spans="1:4" x14ac:dyDescent="0.25">
      <c r="A170" s="5" t="s">
        <v>81</v>
      </c>
      <c r="B170" s="7">
        <v>2.9142351117739937</v>
      </c>
      <c r="C170" s="7">
        <v>0.28591984425787875</v>
      </c>
      <c r="D170" s="7">
        <f t="shared" si="2"/>
        <v>3.2001549560318727</v>
      </c>
    </row>
    <row r="171" spans="1:4" x14ac:dyDescent="0.25">
      <c r="A171" s="5" t="s">
        <v>137</v>
      </c>
      <c r="B171" s="7">
        <v>1197.3627351117752</v>
      </c>
      <c r="C171" s="7">
        <v>360.62026403794459</v>
      </c>
      <c r="D171" s="7">
        <f t="shared" si="2"/>
        <v>1557.9829991497199</v>
      </c>
    </row>
    <row r="172" spans="1:4" x14ac:dyDescent="0.25">
      <c r="A172" s="5" t="s">
        <v>68</v>
      </c>
      <c r="B172" s="7">
        <v>2.9142351117739937</v>
      </c>
      <c r="C172" s="7">
        <v>5.5494900040170936E-2</v>
      </c>
      <c r="D172" s="7">
        <f t="shared" si="2"/>
        <v>2.9697300118141645</v>
      </c>
    </row>
    <row r="173" spans="1:4" x14ac:dyDescent="0.25">
      <c r="A173" s="5" t="s">
        <v>36</v>
      </c>
      <c r="B173" s="7">
        <v>0</v>
      </c>
      <c r="C173" s="7">
        <v>1.9283751755064651E-2</v>
      </c>
      <c r="D173" s="7">
        <f t="shared" si="2"/>
        <v>1.9283751755064651E-2</v>
      </c>
    </row>
    <row r="174" spans="1:4" x14ac:dyDescent="0.25">
      <c r="A174" s="5" t="s">
        <v>91</v>
      </c>
      <c r="B174" s="7">
        <v>17.178765604425578</v>
      </c>
      <c r="C174" s="7">
        <v>1.7733509232514193</v>
      </c>
      <c r="D174" s="7">
        <f t="shared" si="2"/>
        <v>18.952116527676999</v>
      </c>
    </row>
    <row r="175" spans="1:4" x14ac:dyDescent="0.25">
      <c r="A175" s="5" t="s">
        <v>183</v>
      </c>
      <c r="B175" s="7">
        <v>17.178765604425578</v>
      </c>
      <c r="C175" s="7">
        <v>0</v>
      </c>
      <c r="D175" s="7">
        <f t="shared" si="2"/>
        <v>17.178765604425578</v>
      </c>
    </row>
    <row r="176" spans="1:4" x14ac:dyDescent="0.25">
      <c r="A176" s="5" t="s">
        <v>538</v>
      </c>
      <c r="B176" s="7">
        <v>18.810212598425213</v>
      </c>
      <c r="C176" s="7">
        <v>0</v>
      </c>
      <c r="D176" s="7">
        <f t="shared" si="2"/>
        <v>18.810212598425213</v>
      </c>
    </row>
    <row r="177" spans="1:4" x14ac:dyDescent="0.25">
      <c r="A177" s="5" t="s">
        <v>130</v>
      </c>
      <c r="B177" s="7">
        <v>17.178765604425578</v>
      </c>
      <c r="C177" s="7">
        <v>41.053928463923874</v>
      </c>
      <c r="D177" s="7">
        <f t="shared" si="2"/>
        <v>58.232694068349453</v>
      </c>
    </row>
    <row r="178" spans="1:4" x14ac:dyDescent="0.25">
      <c r="A178" s="5" t="s">
        <v>111</v>
      </c>
      <c r="B178" s="7">
        <v>173.99446653543322</v>
      </c>
      <c r="C178" s="7">
        <v>11.311634915378791</v>
      </c>
      <c r="D178" s="7">
        <f t="shared" si="2"/>
        <v>185.30610145081201</v>
      </c>
    </row>
    <row r="179" spans="1:4" x14ac:dyDescent="0.25">
      <c r="A179" s="5" t="s">
        <v>7</v>
      </c>
      <c r="B179" s="7">
        <v>17.178765604425578</v>
      </c>
      <c r="C179" s="7">
        <v>3.7354601003188579E-4</v>
      </c>
      <c r="D179" s="7">
        <f t="shared" si="2"/>
        <v>17.17913915043561</v>
      </c>
    </row>
    <row r="180" spans="1:4" x14ac:dyDescent="0.25">
      <c r="A180" s="5" t="s">
        <v>82</v>
      </c>
      <c r="B180" s="7">
        <v>2.9142351117739937</v>
      </c>
      <c r="C180" s="7">
        <v>0.3728273846299523</v>
      </c>
      <c r="D180" s="7">
        <f t="shared" si="2"/>
        <v>3.2870624964039461</v>
      </c>
    </row>
    <row r="181" spans="1:4" x14ac:dyDescent="0.25">
      <c r="A181" s="5" t="s">
        <v>135</v>
      </c>
      <c r="B181" s="7">
        <v>28.215318897637811</v>
      </c>
      <c r="C181" s="7">
        <v>69.127614277116038</v>
      </c>
      <c r="D181" s="7">
        <f t="shared" si="2"/>
        <v>97.342933174753853</v>
      </c>
    </row>
    <row r="182" spans="1:4" x14ac:dyDescent="0.25">
      <c r="A182" s="5" t="s">
        <v>156</v>
      </c>
      <c r="B182" s="7">
        <v>17.178765604425578</v>
      </c>
      <c r="C182" s="7">
        <v>0</v>
      </c>
      <c r="D182" s="7">
        <f t="shared" si="2"/>
        <v>17.178765604425578</v>
      </c>
    </row>
    <row r="183" spans="1:4" x14ac:dyDescent="0.25">
      <c r="A183" s="5" t="s">
        <v>228</v>
      </c>
      <c r="B183" s="7">
        <v>16.894582115516435</v>
      </c>
      <c r="C183" s="7">
        <v>0</v>
      </c>
      <c r="D183" s="7">
        <f t="shared" si="2"/>
        <v>16.894582115516435</v>
      </c>
    </row>
    <row r="184" spans="1:4" x14ac:dyDescent="0.25">
      <c r="A184" s="5" t="s">
        <v>157</v>
      </c>
      <c r="B184" s="7">
        <v>17.178765604425578</v>
      </c>
      <c r="C184" s="7">
        <v>0</v>
      </c>
      <c r="D184" s="7">
        <f t="shared" si="2"/>
        <v>17.178765604425578</v>
      </c>
    </row>
    <row r="185" spans="1:4" x14ac:dyDescent="0.25">
      <c r="A185" s="5" t="s">
        <v>539</v>
      </c>
      <c r="B185" s="7">
        <v>157.32770537261712</v>
      </c>
      <c r="C185" s="7">
        <v>2.3766183359504924</v>
      </c>
      <c r="D185" s="7">
        <f t="shared" si="2"/>
        <v>159.70432370856761</v>
      </c>
    </row>
    <row r="186" spans="1:4" x14ac:dyDescent="0.25">
      <c r="A186" s="5" t="s">
        <v>184</v>
      </c>
      <c r="B186" s="7">
        <v>17.178765604425578</v>
      </c>
      <c r="C186" s="7">
        <v>0</v>
      </c>
      <c r="D186" s="7">
        <f t="shared" si="2"/>
        <v>17.178765604425578</v>
      </c>
    </row>
    <row r="187" spans="1:4" x14ac:dyDescent="0.25">
      <c r="A187" s="5" t="s">
        <v>237</v>
      </c>
      <c r="B187" s="7">
        <v>2.9142351117739937</v>
      </c>
      <c r="C187" s="7">
        <v>0</v>
      </c>
      <c r="D187" s="7">
        <f t="shared" si="2"/>
        <v>2.9142351117739937</v>
      </c>
    </row>
    <row r="188" spans="1:4" x14ac:dyDescent="0.25">
      <c r="A188" s="5" t="s">
        <v>99</v>
      </c>
      <c r="B188" s="7">
        <v>2.9142351117739937</v>
      </c>
      <c r="C188" s="7">
        <v>3.2105758474657788</v>
      </c>
      <c r="D188" s="7">
        <f t="shared" si="2"/>
        <v>6.1248109592397721</v>
      </c>
    </row>
    <row r="189" spans="1:4" x14ac:dyDescent="0.25">
      <c r="A189" s="5" t="s">
        <v>37</v>
      </c>
      <c r="B189" s="7">
        <v>0</v>
      </c>
      <c r="C189" s="7">
        <v>1.9283751755064651E-2</v>
      </c>
      <c r="D189" s="7">
        <f t="shared" si="2"/>
        <v>1.9283751755064651E-2</v>
      </c>
    </row>
    <row r="190" spans="1:4" x14ac:dyDescent="0.25">
      <c r="A190" s="5" t="s">
        <v>38</v>
      </c>
      <c r="B190" s="7">
        <v>0</v>
      </c>
      <c r="C190" s="7">
        <v>1.9283751755064651E-2</v>
      </c>
      <c r="D190" s="7">
        <f t="shared" si="2"/>
        <v>1.9283751755064651E-2</v>
      </c>
    </row>
    <row r="191" spans="1:4" x14ac:dyDescent="0.25">
      <c r="A191" s="5" t="s">
        <v>540</v>
      </c>
      <c r="B191" s="7">
        <v>22.572255118110252</v>
      </c>
      <c r="C191" s="7">
        <v>0</v>
      </c>
      <c r="D191" s="7">
        <f t="shared" si="2"/>
        <v>22.572255118110252</v>
      </c>
    </row>
    <row r="192" spans="1:4" x14ac:dyDescent="0.25">
      <c r="A192" s="5" t="s">
        <v>541</v>
      </c>
      <c r="B192" s="7">
        <v>37.620425196850427</v>
      </c>
      <c r="C192" s="7">
        <v>0</v>
      </c>
      <c r="D192" s="7">
        <f t="shared" si="2"/>
        <v>37.620425196850427</v>
      </c>
    </row>
    <row r="193" spans="1:4" x14ac:dyDescent="0.25">
      <c r="A193" s="5" t="s">
        <v>542</v>
      </c>
      <c r="B193" s="7">
        <v>25.393787007874032</v>
      </c>
      <c r="C193" s="7">
        <v>0</v>
      </c>
      <c r="D193" s="7">
        <f t="shared" si="2"/>
        <v>25.393787007874032</v>
      </c>
    </row>
    <row r="194" spans="1:4" x14ac:dyDescent="0.25">
      <c r="A194" s="5" t="s">
        <v>543</v>
      </c>
      <c r="B194" s="7">
        <v>25.393787007874032</v>
      </c>
      <c r="C194" s="7">
        <v>0</v>
      </c>
      <c r="D194" s="7">
        <f t="shared" si="2"/>
        <v>25.393787007874032</v>
      </c>
    </row>
    <row r="195" spans="1:4" x14ac:dyDescent="0.25">
      <c r="A195" s="5" t="s">
        <v>39</v>
      </c>
      <c r="B195" s="7">
        <v>0</v>
      </c>
      <c r="C195" s="7">
        <v>1.9283751755064651E-2</v>
      </c>
      <c r="D195" s="7">
        <f t="shared" si="2"/>
        <v>1.9283751755064651E-2</v>
      </c>
    </row>
    <row r="196" spans="1:4" x14ac:dyDescent="0.25">
      <c r="A196" s="5" t="s">
        <v>185</v>
      </c>
      <c r="B196" s="7">
        <v>2.9142351117739937</v>
      </c>
      <c r="C196" s="7">
        <v>0</v>
      </c>
      <c r="D196" s="7">
        <f t="shared" si="2"/>
        <v>2.9142351117739937</v>
      </c>
    </row>
    <row r="197" spans="1:4" x14ac:dyDescent="0.25">
      <c r="A197" s="5" t="s">
        <v>10</v>
      </c>
      <c r="B197" s="7">
        <v>17.178765604425578</v>
      </c>
      <c r="C197" s="7">
        <v>2.2534362558383343E-4</v>
      </c>
      <c r="D197" s="7">
        <f t="shared" si="2"/>
        <v>17.178990948051162</v>
      </c>
    </row>
    <row r="198" spans="1:4" x14ac:dyDescent="0.25">
      <c r="A198" s="5" t="s">
        <v>76</v>
      </c>
      <c r="B198" s="7">
        <v>2.9142351117739937</v>
      </c>
      <c r="C198" s="7">
        <v>0.15129217224484257</v>
      </c>
      <c r="D198" s="7">
        <f t="shared" si="2"/>
        <v>3.0655272840188363</v>
      </c>
    </row>
    <row r="199" spans="1:4" x14ac:dyDescent="0.25">
      <c r="A199" s="5" t="s">
        <v>544</v>
      </c>
      <c r="B199" s="7">
        <v>21.631744488188996</v>
      </c>
      <c r="C199" s="7">
        <v>0</v>
      </c>
      <c r="D199" s="7">
        <f t="shared" si="2"/>
        <v>21.631744488188996</v>
      </c>
    </row>
    <row r="200" spans="1:4" x14ac:dyDescent="0.25">
      <c r="A200" s="5" t="s">
        <v>545</v>
      </c>
      <c r="B200" s="7">
        <v>37.620425196850427</v>
      </c>
      <c r="C200" s="7">
        <v>0</v>
      </c>
      <c r="D200" s="7">
        <f t="shared" si="2"/>
        <v>37.620425196850427</v>
      </c>
    </row>
    <row r="201" spans="1:4" x14ac:dyDescent="0.25">
      <c r="A201" s="5" t="s">
        <v>112</v>
      </c>
      <c r="B201" s="7">
        <v>165.60811091854436</v>
      </c>
      <c r="C201" s="7">
        <v>11.954760288014748</v>
      </c>
      <c r="D201" s="7">
        <f t="shared" si="2"/>
        <v>177.56287120655909</v>
      </c>
    </row>
    <row r="202" spans="1:4" x14ac:dyDescent="0.25">
      <c r="A202" s="5" t="s">
        <v>17</v>
      </c>
      <c r="B202" s="7">
        <v>2.9142351117739937</v>
      </c>
      <c r="C202" s="7">
        <v>6.8439814780543555E-3</v>
      </c>
      <c r="D202" s="7">
        <f t="shared" si="2"/>
        <v>2.9210790932520481</v>
      </c>
    </row>
    <row r="203" spans="1:4" x14ac:dyDescent="0.25">
      <c r="A203" s="5" t="s">
        <v>546</v>
      </c>
      <c r="B203" s="7">
        <v>37.620425196850427</v>
      </c>
      <c r="C203" s="7">
        <v>0</v>
      </c>
      <c r="D203" s="7">
        <f t="shared" si="2"/>
        <v>37.620425196850427</v>
      </c>
    </row>
    <row r="204" spans="1:4" x14ac:dyDescent="0.25">
      <c r="A204" s="5" t="s">
        <v>547</v>
      </c>
      <c r="B204" s="7">
        <v>37.620425196850427</v>
      </c>
      <c r="C204" s="7">
        <v>0</v>
      </c>
      <c r="D204" s="7">
        <f t="shared" ref="D204:D267" si="3">SUM(B204:C204)</f>
        <v>37.620425196850427</v>
      </c>
    </row>
    <row r="205" spans="1:4" x14ac:dyDescent="0.25">
      <c r="A205" s="5" t="s">
        <v>279</v>
      </c>
      <c r="B205" s="7">
        <v>5.074704812548065E-2</v>
      </c>
      <c r="C205" s="7">
        <v>4.4429027347907361E-4</v>
      </c>
      <c r="D205" s="7">
        <f t="shared" si="3"/>
        <v>5.1191338398959722E-2</v>
      </c>
    </row>
    <row r="206" spans="1:4" x14ac:dyDescent="0.25">
      <c r="A206" s="5" t="s">
        <v>40</v>
      </c>
      <c r="B206" s="7">
        <v>0</v>
      </c>
      <c r="C206" s="7">
        <v>1.9283751755064651E-2</v>
      </c>
      <c r="D206" s="7">
        <f t="shared" si="3"/>
        <v>1.9283751755064651E-2</v>
      </c>
    </row>
    <row r="207" spans="1:4" x14ac:dyDescent="0.25">
      <c r="A207" s="5" t="s">
        <v>132</v>
      </c>
      <c r="B207" s="7">
        <v>2.9142351117739937</v>
      </c>
      <c r="C207" s="7">
        <v>30.753590919866575</v>
      </c>
      <c r="D207" s="7">
        <f t="shared" si="3"/>
        <v>33.667826031640566</v>
      </c>
    </row>
    <row r="208" spans="1:4" x14ac:dyDescent="0.25">
      <c r="A208" s="5" t="s">
        <v>186</v>
      </c>
      <c r="B208" s="7">
        <v>17.178765604425578</v>
      </c>
      <c r="C208" s="7">
        <v>0</v>
      </c>
      <c r="D208" s="7">
        <f t="shared" si="3"/>
        <v>17.178765604425578</v>
      </c>
    </row>
    <row r="209" spans="1:4" x14ac:dyDescent="0.25">
      <c r="A209" s="5" t="s">
        <v>50</v>
      </c>
      <c r="B209" s="7">
        <v>32.070064639333069</v>
      </c>
      <c r="C209" s="7">
        <v>3.0692451315190796E-2</v>
      </c>
      <c r="D209" s="7">
        <f t="shared" si="3"/>
        <v>32.100757090648258</v>
      </c>
    </row>
    <row r="210" spans="1:4" x14ac:dyDescent="0.25">
      <c r="A210" s="5" t="s">
        <v>569</v>
      </c>
      <c r="B210" s="7">
        <v>0</v>
      </c>
      <c r="C210" s="7">
        <v>0</v>
      </c>
      <c r="D210" s="7">
        <f t="shared" si="3"/>
        <v>0</v>
      </c>
    </row>
    <row r="211" spans="1:4" x14ac:dyDescent="0.25">
      <c r="A211" s="5" t="s">
        <v>385</v>
      </c>
      <c r="B211" s="7">
        <v>16.894582115516435</v>
      </c>
      <c r="C211" s="7">
        <v>0</v>
      </c>
      <c r="D211" s="7">
        <f t="shared" si="3"/>
        <v>16.894582115516435</v>
      </c>
    </row>
    <row r="212" spans="1:4" x14ac:dyDescent="0.25">
      <c r="A212" s="5" t="s">
        <v>136</v>
      </c>
      <c r="B212" s="7">
        <v>124.20608318890829</v>
      </c>
      <c r="C212" s="7">
        <v>69.127614277116038</v>
      </c>
      <c r="D212" s="7">
        <f t="shared" si="3"/>
        <v>193.33369746602432</v>
      </c>
    </row>
    <row r="213" spans="1:4" x14ac:dyDescent="0.25">
      <c r="A213" s="5" t="s">
        <v>41</v>
      </c>
      <c r="B213" s="7">
        <v>0</v>
      </c>
      <c r="C213" s="7">
        <v>1.9283751755064651E-2</v>
      </c>
      <c r="D213" s="7">
        <f t="shared" si="3"/>
        <v>1.9283751755064651E-2</v>
      </c>
    </row>
    <row r="214" spans="1:4" x14ac:dyDescent="0.25">
      <c r="A214" s="5" t="s">
        <v>187</v>
      </c>
      <c r="B214" s="7">
        <v>17.178765604425578</v>
      </c>
      <c r="C214" s="7">
        <v>0</v>
      </c>
      <c r="D214" s="7">
        <f t="shared" si="3"/>
        <v>17.178765604425578</v>
      </c>
    </row>
    <row r="215" spans="1:4" x14ac:dyDescent="0.25">
      <c r="A215" s="5" t="s">
        <v>335</v>
      </c>
      <c r="B215" s="7">
        <v>25.393787007874032</v>
      </c>
      <c r="C215" s="7">
        <v>0</v>
      </c>
      <c r="D215" s="7">
        <f t="shared" si="3"/>
        <v>25.393787007874032</v>
      </c>
    </row>
    <row r="216" spans="1:4" x14ac:dyDescent="0.25">
      <c r="A216" s="5" t="s">
        <v>213</v>
      </c>
      <c r="B216" s="7">
        <v>5.074704812548065E-2</v>
      </c>
      <c r="C216" s="7">
        <v>2.654824684497743E-4</v>
      </c>
      <c r="D216" s="7">
        <f t="shared" si="3"/>
        <v>5.1012530593930426E-2</v>
      </c>
    </row>
    <row r="217" spans="1:4" x14ac:dyDescent="0.25">
      <c r="A217" s="5" t="s">
        <v>361</v>
      </c>
      <c r="B217" s="7">
        <v>17.178765604425578</v>
      </c>
      <c r="C217" s="7">
        <v>0</v>
      </c>
      <c r="D217" s="7">
        <f t="shared" si="3"/>
        <v>17.178765604425578</v>
      </c>
    </row>
    <row r="218" spans="1:4" x14ac:dyDescent="0.25">
      <c r="A218" s="5" t="s">
        <v>11</v>
      </c>
      <c r="B218" s="7">
        <v>2.9142351117739937</v>
      </c>
      <c r="C218" s="7">
        <v>4.2033475881927528E-3</v>
      </c>
      <c r="D218" s="7">
        <f t="shared" si="3"/>
        <v>2.9184384593621866</v>
      </c>
    </row>
    <row r="219" spans="1:4" x14ac:dyDescent="0.25">
      <c r="A219" s="5" t="s">
        <v>219</v>
      </c>
      <c r="B219" s="7">
        <v>17.178765604425578</v>
      </c>
      <c r="C219" s="7">
        <v>0</v>
      </c>
      <c r="D219" s="7">
        <f t="shared" si="3"/>
        <v>17.178765604425578</v>
      </c>
    </row>
    <row r="220" spans="1:4" x14ac:dyDescent="0.25">
      <c r="A220" s="5" t="s">
        <v>158</v>
      </c>
      <c r="B220" s="7">
        <v>17.178765604425578</v>
      </c>
      <c r="C220" s="7">
        <v>0</v>
      </c>
      <c r="D220" s="7">
        <f t="shared" si="3"/>
        <v>17.178765604425578</v>
      </c>
    </row>
    <row r="221" spans="1:4" x14ac:dyDescent="0.25">
      <c r="A221" s="5" t="s">
        <v>3</v>
      </c>
      <c r="B221" s="7">
        <v>17.178765604425578</v>
      </c>
      <c r="C221" s="7">
        <v>0</v>
      </c>
      <c r="D221" s="7">
        <f t="shared" si="3"/>
        <v>17.178765604425578</v>
      </c>
    </row>
    <row r="222" spans="1:4" x14ac:dyDescent="0.25">
      <c r="A222" s="5" t="s">
        <v>548</v>
      </c>
      <c r="B222" s="7">
        <v>37.620425196850427</v>
      </c>
      <c r="C222" s="7">
        <v>0</v>
      </c>
      <c r="D222" s="7">
        <f t="shared" si="3"/>
        <v>37.620425196850427</v>
      </c>
    </row>
    <row r="223" spans="1:4" x14ac:dyDescent="0.25">
      <c r="A223" s="5" t="s">
        <v>71</v>
      </c>
      <c r="B223" s="7">
        <v>17.178765604425578</v>
      </c>
      <c r="C223" s="7">
        <v>1.4795183758197747</v>
      </c>
      <c r="D223" s="7">
        <f t="shared" si="3"/>
        <v>18.658283980245354</v>
      </c>
    </row>
    <row r="224" spans="1:4" x14ac:dyDescent="0.25">
      <c r="A224" s="5" t="s">
        <v>65</v>
      </c>
      <c r="B224" s="7">
        <v>2.9142351117739937</v>
      </c>
      <c r="C224" s="7">
        <v>0.79534455533496429</v>
      </c>
      <c r="D224" s="7">
        <f t="shared" si="3"/>
        <v>3.709579667108958</v>
      </c>
    </row>
    <row r="225" spans="1:4" x14ac:dyDescent="0.25">
      <c r="A225" s="5" t="s">
        <v>336</v>
      </c>
      <c r="B225" s="7">
        <v>24.453276377952772</v>
      </c>
      <c r="C225" s="7">
        <v>0</v>
      </c>
      <c r="D225" s="7">
        <f t="shared" si="3"/>
        <v>24.453276377952772</v>
      </c>
    </row>
    <row r="226" spans="1:4" x14ac:dyDescent="0.25">
      <c r="A226" s="5" t="s">
        <v>69</v>
      </c>
      <c r="B226" s="7">
        <v>28.308022119648026</v>
      </c>
      <c r="C226" s="7">
        <v>0.1830122430405135</v>
      </c>
      <c r="D226" s="7">
        <f t="shared" si="3"/>
        <v>28.491034362688538</v>
      </c>
    </row>
    <row r="227" spans="1:4" x14ac:dyDescent="0.25">
      <c r="A227" s="5" t="s">
        <v>19</v>
      </c>
      <c r="B227" s="7">
        <v>17.178765604425578</v>
      </c>
      <c r="C227" s="7">
        <v>1.2961242147550478E-2</v>
      </c>
      <c r="D227" s="7">
        <f t="shared" si="3"/>
        <v>17.191726846573129</v>
      </c>
    </row>
    <row r="228" spans="1:4" x14ac:dyDescent="0.25">
      <c r="A228" s="5" t="s">
        <v>5</v>
      </c>
      <c r="B228" s="7">
        <v>17.178765604425578</v>
      </c>
      <c r="C228" s="7">
        <v>0</v>
      </c>
      <c r="D228" s="7">
        <f t="shared" si="3"/>
        <v>17.178765604425578</v>
      </c>
    </row>
    <row r="229" spans="1:4" x14ac:dyDescent="0.25">
      <c r="A229" s="5" t="s">
        <v>549</v>
      </c>
      <c r="B229" s="7">
        <v>22.572255118110252</v>
      </c>
      <c r="C229" s="7">
        <v>0</v>
      </c>
      <c r="D229" s="7">
        <f t="shared" si="3"/>
        <v>22.572255118110252</v>
      </c>
    </row>
    <row r="230" spans="1:4" x14ac:dyDescent="0.25">
      <c r="A230" s="5" t="s">
        <v>42</v>
      </c>
      <c r="B230" s="7">
        <v>0</v>
      </c>
      <c r="C230" s="7">
        <v>1.9283751755064651E-2</v>
      </c>
      <c r="D230" s="7">
        <f t="shared" si="3"/>
        <v>1.9283751755064651E-2</v>
      </c>
    </row>
    <row r="231" spans="1:4" x14ac:dyDescent="0.25">
      <c r="A231" s="5" t="s">
        <v>274</v>
      </c>
      <c r="B231" s="7">
        <v>5.074704812548065E-2</v>
      </c>
      <c r="C231" s="7">
        <v>4.4963787632922259E-4</v>
      </c>
      <c r="D231" s="7">
        <f t="shared" si="3"/>
        <v>5.119668600180987E-2</v>
      </c>
    </row>
    <row r="232" spans="1:4" x14ac:dyDescent="0.25">
      <c r="A232" s="5" t="s">
        <v>288</v>
      </c>
      <c r="B232" s="7">
        <v>22.572255118110252</v>
      </c>
      <c r="C232" s="7">
        <v>0</v>
      </c>
      <c r="D232" s="7">
        <f t="shared" si="3"/>
        <v>22.572255118110252</v>
      </c>
    </row>
    <row r="233" spans="1:4" x14ac:dyDescent="0.25">
      <c r="A233" s="5" t="s">
        <v>43</v>
      </c>
      <c r="B233" s="7">
        <v>0</v>
      </c>
      <c r="C233" s="7">
        <v>1.9283751755064651E-2</v>
      </c>
      <c r="D233" s="7">
        <f t="shared" si="3"/>
        <v>1.9283751755064651E-2</v>
      </c>
    </row>
    <row r="234" spans="1:4" x14ac:dyDescent="0.25">
      <c r="A234" s="5" t="s">
        <v>550</v>
      </c>
      <c r="B234" s="7">
        <v>20.691233858267733</v>
      </c>
      <c r="C234" s="7">
        <v>0</v>
      </c>
      <c r="D234" s="7">
        <f t="shared" si="3"/>
        <v>20.691233858267733</v>
      </c>
    </row>
    <row r="235" spans="1:4" x14ac:dyDescent="0.25">
      <c r="A235" s="5" t="s">
        <v>551</v>
      </c>
      <c r="B235" s="7">
        <v>36.679914566929163</v>
      </c>
      <c r="C235" s="7">
        <v>0</v>
      </c>
      <c r="D235" s="7">
        <f t="shared" si="3"/>
        <v>36.679914566929163</v>
      </c>
    </row>
    <row r="236" spans="1:4" x14ac:dyDescent="0.25">
      <c r="A236" s="5" t="s">
        <v>102</v>
      </c>
      <c r="B236" s="7">
        <v>107.64527209705383</v>
      </c>
      <c r="C236" s="7">
        <v>2.8637208254516979</v>
      </c>
      <c r="D236" s="7">
        <f t="shared" si="3"/>
        <v>110.50899292250553</v>
      </c>
    </row>
    <row r="237" spans="1:4" x14ac:dyDescent="0.25">
      <c r="A237" s="5" t="s">
        <v>85</v>
      </c>
      <c r="B237" s="7">
        <v>38.653639048781891</v>
      </c>
      <c r="C237" s="7">
        <v>0.60451511835468164</v>
      </c>
      <c r="D237" s="7">
        <f t="shared" si="3"/>
        <v>39.258154167136574</v>
      </c>
    </row>
    <row r="238" spans="1:4" x14ac:dyDescent="0.25">
      <c r="A238" s="5" t="s">
        <v>189</v>
      </c>
      <c r="B238" s="7">
        <v>17.178765604425578</v>
      </c>
      <c r="C238" s="7">
        <v>0</v>
      </c>
      <c r="D238" s="7">
        <f t="shared" si="3"/>
        <v>17.178765604425578</v>
      </c>
    </row>
    <row r="239" spans="1:4" x14ac:dyDescent="0.25">
      <c r="A239" s="5" t="s">
        <v>552</v>
      </c>
      <c r="B239" s="7">
        <v>30.096340157480341</v>
      </c>
      <c r="C239" s="7">
        <v>0</v>
      </c>
      <c r="D239" s="7">
        <f t="shared" si="3"/>
        <v>30.096340157480341</v>
      </c>
    </row>
    <row r="240" spans="1:4" x14ac:dyDescent="0.25">
      <c r="A240" s="5" t="s">
        <v>377</v>
      </c>
      <c r="B240" s="7">
        <v>22.572255118110252</v>
      </c>
      <c r="C240" s="7">
        <v>0</v>
      </c>
      <c r="D240" s="7">
        <f t="shared" si="3"/>
        <v>22.572255118110252</v>
      </c>
    </row>
    <row r="241" spans="1:4" x14ac:dyDescent="0.25">
      <c r="A241" s="5" t="s">
        <v>59</v>
      </c>
      <c r="B241" s="7">
        <v>21.724447710199208</v>
      </c>
      <c r="C241" s="7">
        <v>8.0606862762970091E-2</v>
      </c>
      <c r="D241" s="7">
        <f t="shared" si="3"/>
        <v>21.805054572962177</v>
      </c>
    </row>
    <row r="242" spans="1:4" x14ac:dyDescent="0.25">
      <c r="A242" s="5" t="s">
        <v>337</v>
      </c>
      <c r="B242" s="7">
        <v>153.18750259965356</v>
      </c>
      <c r="C242" s="7">
        <v>1893.6407854434085</v>
      </c>
      <c r="D242" s="7">
        <f t="shared" si="3"/>
        <v>2046.828288043062</v>
      </c>
    </row>
    <row r="243" spans="1:4" x14ac:dyDescent="0.25">
      <c r="A243" s="5" t="s">
        <v>131</v>
      </c>
      <c r="B243" s="7">
        <v>182.78687652296992</v>
      </c>
      <c r="C243" s="7">
        <v>45.889666381230256</v>
      </c>
      <c r="D243" s="7">
        <f t="shared" si="3"/>
        <v>228.67654290420018</v>
      </c>
    </row>
    <row r="244" spans="1:4" x14ac:dyDescent="0.25">
      <c r="A244" s="5" t="s">
        <v>6</v>
      </c>
      <c r="B244" s="7">
        <v>17.178765604425578</v>
      </c>
      <c r="C244" s="7">
        <v>0</v>
      </c>
      <c r="D244" s="7">
        <f t="shared" si="3"/>
        <v>17.178765604425578</v>
      </c>
    </row>
    <row r="245" spans="1:4" x14ac:dyDescent="0.25">
      <c r="A245" s="5" t="s">
        <v>8</v>
      </c>
      <c r="B245" s="7">
        <v>16.945329163641915</v>
      </c>
      <c r="C245" s="7">
        <v>2.4469334253711426E-5</v>
      </c>
      <c r="D245" s="7">
        <f t="shared" si="3"/>
        <v>16.945353632976168</v>
      </c>
    </row>
    <row r="246" spans="1:4" x14ac:dyDescent="0.25">
      <c r="A246" s="5" t="s">
        <v>190</v>
      </c>
      <c r="B246" s="7">
        <v>17.178765604425578</v>
      </c>
      <c r="C246" s="7">
        <v>0</v>
      </c>
      <c r="D246" s="7">
        <f t="shared" si="3"/>
        <v>17.178765604425578</v>
      </c>
    </row>
    <row r="247" spans="1:4" x14ac:dyDescent="0.25">
      <c r="A247" s="5" t="s">
        <v>106</v>
      </c>
      <c r="B247" s="7">
        <v>17.178765604425578</v>
      </c>
      <c r="C247" s="7">
        <v>8.7972701217824074</v>
      </c>
      <c r="D247" s="7">
        <f t="shared" si="3"/>
        <v>25.976035726207986</v>
      </c>
    </row>
    <row r="248" spans="1:4" x14ac:dyDescent="0.25">
      <c r="A248" s="5" t="s">
        <v>104</v>
      </c>
      <c r="B248" s="7">
        <v>0</v>
      </c>
      <c r="C248" s="7">
        <v>8.7972701217824074</v>
      </c>
      <c r="D248" s="7">
        <f t="shared" si="3"/>
        <v>8.7972701217824074</v>
      </c>
    </row>
    <row r="249" spans="1:4" x14ac:dyDescent="0.25">
      <c r="A249" s="5" t="s">
        <v>553</v>
      </c>
      <c r="B249" s="7">
        <v>19.750723228346473</v>
      </c>
      <c r="C249" s="7">
        <v>0</v>
      </c>
      <c r="D249" s="7">
        <f t="shared" si="3"/>
        <v>19.750723228346473</v>
      </c>
    </row>
    <row r="250" spans="1:4" x14ac:dyDescent="0.25">
      <c r="A250" s="5" t="s">
        <v>16</v>
      </c>
      <c r="B250" s="7">
        <v>2.9142351117739937</v>
      </c>
      <c r="C250" s="7">
        <v>8.2171972251206347E-3</v>
      </c>
      <c r="D250" s="7">
        <f t="shared" si="3"/>
        <v>2.9224523089991146</v>
      </c>
    </row>
    <row r="251" spans="1:4" x14ac:dyDescent="0.25">
      <c r="A251" s="5" t="s">
        <v>44</v>
      </c>
      <c r="B251" s="7">
        <v>0</v>
      </c>
      <c r="C251" s="7">
        <v>1.9283751755064651E-2</v>
      </c>
      <c r="D251" s="7">
        <f t="shared" si="3"/>
        <v>1.9283751755064651E-2</v>
      </c>
    </row>
    <row r="252" spans="1:4" x14ac:dyDescent="0.25">
      <c r="A252" s="5" t="s">
        <v>107</v>
      </c>
      <c r="B252" s="7">
        <v>17.178765604425578</v>
      </c>
      <c r="C252" s="7">
        <v>8.7972701217824074</v>
      </c>
      <c r="D252" s="7">
        <f t="shared" si="3"/>
        <v>25.976035726207986</v>
      </c>
    </row>
    <row r="253" spans="1:4" x14ac:dyDescent="0.25">
      <c r="A253" s="5" t="s">
        <v>554</v>
      </c>
      <c r="B253" s="7">
        <v>29.155829527559074</v>
      </c>
      <c r="C253" s="7">
        <v>0</v>
      </c>
      <c r="D253" s="7">
        <f t="shared" si="3"/>
        <v>29.155829527559074</v>
      </c>
    </row>
    <row r="254" spans="1:4" x14ac:dyDescent="0.25">
      <c r="A254" s="5" t="s">
        <v>192</v>
      </c>
      <c r="B254" s="7">
        <v>17.178765604425578</v>
      </c>
      <c r="C254" s="7">
        <v>0</v>
      </c>
      <c r="D254" s="7">
        <f t="shared" si="3"/>
        <v>17.178765604425578</v>
      </c>
    </row>
    <row r="255" spans="1:4" x14ac:dyDescent="0.25">
      <c r="A255" s="5" t="s">
        <v>84</v>
      </c>
      <c r="B255" s="7">
        <v>2.9142351117739937</v>
      </c>
      <c r="C255" s="7">
        <v>0.94521867146438243</v>
      </c>
      <c r="D255" s="7">
        <f t="shared" si="3"/>
        <v>3.8594537832383762</v>
      </c>
    </row>
    <row r="256" spans="1:4" x14ac:dyDescent="0.25">
      <c r="A256" s="5" t="s">
        <v>77</v>
      </c>
      <c r="B256" s="7">
        <v>2.9142351117739937</v>
      </c>
      <c r="C256" s="7">
        <v>2.0018046297216059</v>
      </c>
      <c r="D256" s="7">
        <f t="shared" si="3"/>
        <v>4.9160397414955996</v>
      </c>
    </row>
    <row r="257" spans="1:4" x14ac:dyDescent="0.25">
      <c r="A257" s="5" t="s">
        <v>198</v>
      </c>
      <c r="B257" s="7">
        <v>17.178765604425578</v>
      </c>
      <c r="C257" s="7">
        <v>0</v>
      </c>
      <c r="D257" s="7">
        <f t="shared" si="3"/>
        <v>17.178765604425578</v>
      </c>
    </row>
    <row r="258" spans="1:4" x14ac:dyDescent="0.25">
      <c r="A258" s="5" t="s">
        <v>555</v>
      </c>
      <c r="B258" s="7">
        <v>28.215318897637811</v>
      </c>
      <c r="C258" s="7">
        <v>0</v>
      </c>
      <c r="D258" s="7">
        <f t="shared" si="3"/>
        <v>28.215318897637811</v>
      </c>
    </row>
    <row r="259" spans="1:4" x14ac:dyDescent="0.25">
      <c r="A259" s="5" t="s">
        <v>517</v>
      </c>
      <c r="B259" s="7">
        <v>29.155829527559074</v>
      </c>
      <c r="C259" s="7">
        <v>0</v>
      </c>
      <c r="D259" s="7">
        <f t="shared" si="3"/>
        <v>29.155829527559074</v>
      </c>
    </row>
    <row r="260" spans="1:4" x14ac:dyDescent="0.25">
      <c r="A260" s="5" t="s">
        <v>270</v>
      </c>
      <c r="B260" s="7">
        <v>5.074704812548065E-2</v>
      </c>
      <c r="C260" s="7">
        <v>7.8585028167897194E-5</v>
      </c>
      <c r="D260" s="7">
        <f t="shared" si="3"/>
        <v>5.0825633153648547E-2</v>
      </c>
    </row>
    <row r="261" spans="1:4" x14ac:dyDescent="0.25">
      <c r="A261" s="5" t="s">
        <v>126</v>
      </c>
      <c r="B261" s="7">
        <v>17.178765604425578</v>
      </c>
      <c r="C261" s="7">
        <v>30.654979756258427</v>
      </c>
      <c r="D261" s="7">
        <f t="shared" si="3"/>
        <v>47.833745360684006</v>
      </c>
    </row>
    <row r="262" spans="1:4" x14ac:dyDescent="0.25">
      <c r="A262" s="5" t="s">
        <v>129</v>
      </c>
      <c r="B262" s="7">
        <v>17.178765604425578</v>
      </c>
      <c r="C262" s="7">
        <v>42.58322993445671</v>
      </c>
      <c r="D262" s="7">
        <f t="shared" si="3"/>
        <v>59.761995538882289</v>
      </c>
    </row>
    <row r="263" spans="1:4" x14ac:dyDescent="0.25">
      <c r="A263" s="5" t="s">
        <v>4</v>
      </c>
      <c r="B263" s="7">
        <v>16.945329163641915</v>
      </c>
      <c r="C263" s="7">
        <v>3.5475843788188451E-5</v>
      </c>
      <c r="D263" s="7">
        <f t="shared" si="3"/>
        <v>16.945364639485703</v>
      </c>
    </row>
    <row r="264" spans="1:4" x14ac:dyDescent="0.25">
      <c r="A264" s="5" t="s">
        <v>113</v>
      </c>
      <c r="B264" s="7">
        <v>37.620425196850427</v>
      </c>
      <c r="C264" s="7">
        <v>11.311634915378791</v>
      </c>
      <c r="D264" s="7">
        <f t="shared" si="3"/>
        <v>48.932060112229216</v>
      </c>
    </row>
    <row r="265" spans="1:4" x14ac:dyDescent="0.25">
      <c r="A265" s="5" t="s">
        <v>338</v>
      </c>
      <c r="B265" s="7">
        <v>120.06588041594466</v>
      </c>
      <c r="C265" s="7">
        <v>0</v>
      </c>
      <c r="D265" s="7">
        <f t="shared" si="3"/>
        <v>120.06588041594466</v>
      </c>
    </row>
    <row r="266" spans="1:4" x14ac:dyDescent="0.25">
      <c r="A266" s="5" t="s">
        <v>556</v>
      </c>
      <c r="B266" s="7">
        <v>37.620425196850427</v>
      </c>
      <c r="C266" s="7">
        <v>0</v>
      </c>
      <c r="D266" s="7">
        <f t="shared" si="3"/>
        <v>37.620425196850427</v>
      </c>
    </row>
    <row r="267" spans="1:4" x14ac:dyDescent="0.25">
      <c r="A267" s="5" t="s">
        <v>557</v>
      </c>
      <c r="B267" s="7">
        <v>18.810212598425213</v>
      </c>
      <c r="C267" s="7">
        <v>0</v>
      </c>
      <c r="D267" s="7">
        <f t="shared" si="3"/>
        <v>18.810212598425213</v>
      </c>
    </row>
    <row r="268" spans="1:4" x14ac:dyDescent="0.25">
      <c r="A268" s="5" t="s">
        <v>558</v>
      </c>
      <c r="B268" s="7">
        <v>24.453276377952772</v>
      </c>
      <c r="C268" s="7">
        <v>0</v>
      </c>
      <c r="D268" s="7">
        <f t="shared" ref="D268:D316" si="4">SUM(B268:C268)</f>
        <v>24.453276377952772</v>
      </c>
    </row>
    <row r="269" spans="1:4" x14ac:dyDescent="0.25">
      <c r="A269" s="5" t="s">
        <v>83</v>
      </c>
      <c r="B269" s="7">
        <v>2.9142351117739937</v>
      </c>
      <c r="C269" s="7">
        <v>0.38465310810752462</v>
      </c>
      <c r="D269" s="7">
        <f t="shared" si="4"/>
        <v>3.2988882198815181</v>
      </c>
    </row>
    <row r="270" spans="1:4" x14ac:dyDescent="0.25">
      <c r="A270" s="5" t="s">
        <v>52</v>
      </c>
      <c r="B270" s="7">
        <v>2.9142351117739937</v>
      </c>
      <c r="C270" s="7">
        <v>1.0399250988819306E-2</v>
      </c>
      <c r="D270" s="7">
        <f t="shared" si="4"/>
        <v>2.9246343627628129</v>
      </c>
    </row>
    <row r="271" spans="1:4" x14ac:dyDescent="0.25">
      <c r="A271" s="5" t="s">
        <v>58</v>
      </c>
      <c r="B271" s="7">
        <v>17.178765604425578</v>
      </c>
      <c r="C271" s="7">
        <v>0.13790338834200505</v>
      </c>
      <c r="D271" s="7">
        <f t="shared" si="4"/>
        <v>17.316668992767582</v>
      </c>
    </row>
    <row r="272" spans="1:4" x14ac:dyDescent="0.25">
      <c r="A272" s="5" t="s">
        <v>63</v>
      </c>
      <c r="B272" s="7">
        <v>17.178765604425578</v>
      </c>
      <c r="C272" s="7">
        <v>0.96948035019090306</v>
      </c>
      <c r="D272" s="7">
        <f t="shared" si="4"/>
        <v>18.148245954616481</v>
      </c>
    </row>
    <row r="273" spans="1:4" x14ac:dyDescent="0.25">
      <c r="A273" s="5" t="s">
        <v>559</v>
      </c>
      <c r="B273" s="7">
        <v>33.85838267716538</v>
      </c>
      <c r="C273" s="7">
        <v>0</v>
      </c>
      <c r="D273" s="7">
        <f t="shared" si="4"/>
        <v>33.85838267716538</v>
      </c>
    </row>
    <row r="274" spans="1:4" x14ac:dyDescent="0.25">
      <c r="A274" s="5" t="s">
        <v>280</v>
      </c>
      <c r="B274" s="7">
        <v>5.074704812548065E-2</v>
      </c>
      <c r="C274" s="7">
        <v>9.5139569048501542E-5</v>
      </c>
      <c r="D274" s="7">
        <f t="shared" si="4"/>
        <v>5.0842187694529153E-2</v>
      </c>
    </row>
    <row r="275" spans="1:4" x14ac:dyDescent="0.25">
      <c r="A275" s="5" t="s">
        <v>560</v>
      </c>
      <c r="B275" s="7">
        <v>18.810212598425213</v>
      </c>
      <c r="C275" s="7">
        <v>0</v>
      </c>
      <c r="D275" s="7">
        <f t="shared" si="4"/>
        <v>18.810212598425213</v>
      </c>
    </row>
    <row r="276" spans="1:4" x14ac:dyDescent="0.25">
      <c r="A276" s="5" t="s">
        <v>194</v>
      </c>
      <c r="B276" s="7">
        <v>17.178765604425578</v>
      </c>
      <c r="C276" s="7">
        <v>0</v>
      </c>
      <c r="D276" s="7">
        <f t="shared" si="4"/>
        <v>17.178765604425578</v>
      </c>
    </row>
    <row r="277" spans="1:4" x14ac:dyDescent="0.25">
      <c r="A277" s="5" t="s">
        <v>140</v>
      </c>
      <c r="B277" s="7">
        <v>17.178765604425578</v>
      </c>
      <c r="C277" s="7">
        <v>195.70542280121839</v>
      </c>
      <c r="D277" s="7">
        <f t="shared" si="4"/>
        <v>212.88418840564395</v>
      </c>
    </row>
    <row r="278" spans="1:4" x14ac:dyDescent="0.25">
      <c r="A278" s="5" t="s">
        <v>580</v>
      </c>
      <c r="B278" s="7">
        <v>0</v>
      </c>
      <c r="C278" s="7">
        <v>0</v>
      </c>
      <c r="D278" s="7">
        <f t="shared" si="4"/>
        <v>0</v>
      </c>
    </row>
    <row r="279" spans="1:4" x14ac:dyDescent="0.25">
      <c r="A279" s="5" t="s">
        <v>2</v>
      </c>
      <c r="B279" s="7">
        <v>162.08586265815188</v>
      </c>
      <c r="C279" s="7">
        <v>0.13758812387561564</v>
      </c>
      <c r="D279" s="7">
        <f t="shared" si="4"/>
        <v>162.2234507820275</v>
      </c>
    </row>
    <row r="280" spans="1:4" x14ac:dyDescent="0.25">
      <c r="A280" s="5" t="s">
        <v>108</v>
      </c>
      <c r="B280" s="7">
        <v>17.178765604425578</v>
      </c>
      <c r="C280" s="7">
        <v>8.7972701217824074</v>
      </c>
      <c r="D280" s="7">
        <f t="shared" si="4"/>
        <v>25.976035726207986</v>
      </c>
    </row>
    <row r="281" spans="1:4" x14ac:dyDescent="0.25">
      <c r="A281" s="5" t="s">
        <v>561</v>
      </c>
      <c r="B281" s="7">
        <v>32.917872047244124</v>
      </c>
      <c r="C281" s="7">
        <v>0</v>
      </c>
      <c r="D281" s="7">
        <f t="shared" si="4"/>
        <v>32.917872047244124</v>
      </c>
    </row>
    <row r="282" spans="1:4" x14ac:dyDescent="0.25">
      <c r="A282" s="5" t="s">
        <v>162</v>
      </c>
      <c r="B282" s="7">
        <v>17.178765604425578</v>
      </c>
      <c r="C282" s="7">
        <v>0</v>
      </c>
      <c r="D282" s="7">
        <f t="shared" si="4"/>
        <v>17.178765604425578</v>
      </c>
    </row>
    <row r="283" spans="1:4" x14ac:dyDescent="0.25">
      <c r="A283" s="5" t="s">
        <v>18</v>
      </c>
      <c r="B283" s="7">
        <v>2.9142351117739937</v>
      </c>
      <c r="C283" s="7">
        <v>0.16895966545649979</v>
      </c>
      <c r="D283" s="7">
        <f t="shared" si="4"/>
        <v>3.0831947772304935</v>
      </c>
    </row>
    <row r="284" spans="1:4" x14ac:dyDescent="0.25">
      <c r="A284" s="5" t="s">
        <v>562</v>
      </c>
      <c r="B284" s="7">
        <v>122.26638188976389</v>
      </c>
      <c r="C284" s="7">
        <v>0</v>
      </c>
      <c r="D284" s="7">
        <f t="shared" si="4"/>
        <v>122.26638188976389</v>
      </c>
    </row>
    <row r="285" spans="1:4" x14ac:dyDescent="0.25">
      <c r="A285" s="5" t="s">
        <v>13</v>
      </c>
      <c r="B285" s="7">
        <v>2.9142351117739937</v>
      </c>
      <c r="C285" s="7">
        <v>6.5087458160223835E-2</v>
      </c>
      <c r="D285" s="7">
        <f t="shared" si="4"/>
        <v>2.9793225699342174</v>
      </c>
    </row>
    <row r="286" spans="1:4" x14ac:dyDescent="0.25">
      <c r="A286" s="5" t="s">
        <v>45</v>
      </c>
      <c r="B286" s="7">
        <v>0</v>
      </c>
      <c r="C286" s="7">
        <v>1.9283751755064651E-2</v>
      </c>
      <c r="D286" s="7">
        <f t="shared" si="4"/>
        <v>1.9283751755064651E-2</v>
      </c>
    </row>
    <row r="287" spans="1:4" x14ac:dyDescent="0.25">
      <c r="A287" s="5" t="s">
        <v>79</v>
      </c>
      <c r="B287" s="7">
        <v>2.9142351117739937</v>
      </c>
      <c r="C287" s="7">
        <v>0.47739432061102688</v>
      </c>
      <c r="D287" s="7">
        <f t="shared" si="4"/>
        <v>3.3916294323850207</v>
      </c>
    </row>
    <row r="288" spans="1:4" x14ac:dyDescent="0.25">
      <c r="A288" s="5" t="s">
        <v>120</v>
      </c>
      <c r="B288" s="7">
        <v>0</v>
      </c>
      <c r="C288" s="7">
        <v>14.042237110056478</v>
      </c>
      <c r="D288" s="7">
        <f t="shared" si="4"/>
        <v>14.042237110056478</v>
      </c>
    </row>
    <row r="289" spans="1:4" x14ac:dyDescent="0.25">
      <c r="A289" s="5" t="s">
        <v>195</v>
      </c>
      <c r="B289" s="7">
        <v>17.178765604425578</v>
      </c>
      <c r="C289" s="7">
        <v>0</v>
      </c>
      <c r="D289" s="7">
        <f t="shared" si="4"/>
        <v>17.178765604425578</v>
      </c>
    </row>
    <row r="290" spans="1:4" x14ac:dyDescent="0.25">
      <c r="A290" s="5" t="s">
        <v>563</v>
      </c>
      <c r="B290" s="7">
        <v>21.631744488188996</v>
      </c>
      <c r="C290" s="7">
        <v>0</v>
      </c>
      <c r="D290" s="7">
        <f t="shared" si="4"/>
        <v>21.631744488188996</v>
      </c>
    </row>
    <row r="291" spans="1:4" x14ac:dyDescent="0.25">
      <c r="A291" s="5" t="s">
        <v>88</v>
      </c>
      <c r="B291" s="7">
        <v>2.9142351117739937</v>
      </c>
      <c r="C291" s="7">
        <v>2.5569455166131703</v>
      </c>
      <c r="D291" s="7">
        <f t="shared" si="4"/>
        <v>5.471180628387164</v>
      </c>
    </row>
    <row r="292" spans="1:4" x14ac:dyDescent="0.25">
      <c r="A292" s="5" t="s">
        <v>564</v>
      </c>
      <c r="B292" s="7">
        <v>26.334297637795288</v>
      </c>
      <c r="C292" s="7">
        <v>0</v>
      </c>
      <c r="D292" s="7">
        <f t="shared" si="4"/>
        <v>26.334297637795288</v>
      </c>
    </row>
    <row r="293" spans="1:4" x14ac:dyDescent="0.25">
      <c r="A293" s="5" t="s">
        <v>67</v>
      </c>
      <c r="B293" s="7">
        <v>2.9142351117739937</v>
      </c>
      <c r="C293" s="7">
        <v>0.1483766020739006</v>
      </c>
      <c r="D293" s="7">
        <f t="shared" si="4"/>
        <v>3.0626117138478945</v>
      </c>
    </row>
    <row r="294" spans="1:4" x14ac:dyDescent="0.25">
      <c r="A294" s="5" t="s">
        <v>196</v>
      </c>
      <c r="B294" s="7">
        <v>17.178765604425578</v>
      </c>
      <c r="C294" s="7">
        <v>0</v>
      </c>
      <c r="D294" s="7">
        <f t="shared" si="4"/>
        <v>17.178765604425578</v>
      </c>
    </row>
    <row r="295" spans="1:4" x14ac:dyDescent="0.25">
      <c r="A295" s="5" t="s">
        <v>498</v>
      </c>
      <c r="B295" s="7">
        <v>37.620425196850427</v>
      </c>
      <c r="C295" s="7">
        <v>0</v>
      </c>
      <c r="D295" s="7">
        <f t="shared" si="4"/>
        <v>37.620425196850427</v>
      </c>
    </row>
    <row r="296" spans="1:4" x14ac:dyDescent="0.25">
      <c r="A296" s="5" t="s">
        <v>46</v>
      </c>
      <c r="B296" s="7">
        <v>0</v>
      </c>
      <c r="C296" s="7">
        <v>1.9283751755064651E-2</v>
      </c>
      <c r="D296" s="7">
        <f t="shared" si="4"/>
        <v>1.9283751755064651E-2</v>
      </c>
    </row>
    <row r="297" spans="1:4" x14ac:dyDescent="0.25">
      <c r="A297" s="5" t="s">
        <v>199</v>
      </c>
      <c r="B297" s="7">
        <v>17.178765604425578</v>
      </c>
      <c r="C297" s="7">
        <v>0</v>
      </c>
      <c r="D297" s="7">
        <f t="shared" si="4"/>
        <v>17.178765604425578</v>
      </c>
    </row>
    <row r="298" spans="1:4" x14ac:dyDescent="0.25">
      <c r="A298" s="5" t="s">
        <v>275</v>
      </c>
      <c r="B298" s="7">
        <v>5.074704812548065E-2</v>
      </c>
      <c r="C298" s="7">
        <v>3.4185851872582364E-4</v>
      </c>
      <c r="D298" s="7">
        <f t="shared" si="4"/>
        <v>5.1088906644206476E-2</v>
      </c>
    </row>
    <row r="299" spans="1:4" x14ac:dyDescent="0.25">
      <c r="A299" s="5" t="s">
        <v>221</v>
      </c>
      <c r="B299" s="7">
        <v>17.178765604425578</v>
      </c>
      <c r="C299" s="7">
        <v>0</v>
      </c>
      <c r="D299" s="7">
        <f t="shared" si="4"/>
        <v>17.178765604425578</v>
      </c>
    </row>
    <row r="300" spans="1:4" x14ac:dyDescent="0.25">
      <c r="A300" s="5" t="s">
        <v>565</v>
      </c>
      <c r="B300" s="7">
        <v>19.750723228346473</v>
      </c>
      <c r="C300" s="7">
        <v>0</v>
      </c>
      <c r="D300" s="7">
        <f t="shared" si="4"/>
        <v>19.750723228346473</v>
      </c>
    </row>
    <row r="301" spans="1:4" x14ac:dyDescent="0.25">
      <c r="A301" s="5" t="s">
        <v>128</v>
      </c>
      <c r="B301" s="7">
        <v>17.178765604425578</v>
      </c>
      <c r="C301" s="7">
        <v>29.94597691943726</v>
      </c>
      <c r="D301" s="7">
        <f t="shared" si="4"/>
        <v>47.124742523862835</v>
      </c>
    </row>
    <row r="302" spans="1:4" x14ac:dyDescent="0.25">
      <c r="A302" s="5" t="s">
        <v>339</v>
      </c>
      <c r="B302" s="7">
        <v>0</v>
      </c>
      <c r="C302" s="7">
        <v>0</v>
      </c>
      <c r="D302" s="7">
        <f t="shared" si="4"/>
        <v>0</v>
      </c>
    </row>
    <row r="303" spans="1:4" x14ac:dyDescent="0.25">
      <c r="A303" s="5" t="s">
        <v>220</v>
      </c>
      <c r="B303" s="7">
        <v>17.178765604425578</v>
      </c>
      <c r="C303" s="7">
        <v>0</v>
      </c>
      <c r="D303" s="7">
        <f t="shared" si="4"/>
        <v>17.178765604425578</v>
      </c>
    </row>
    <row r="304" spans="1:4" x14ac:dyDescent="0.25">
      <c r="A304" s="5" t="s">
        <v>281</v>
      </c>
      <c r="B304" s="7">
        <v>5.074704812548065E-2</v>
      </c>
      <c r="C304" s="7">
        <v>1.789058870592463E-4</v>
      </c>
      <c r="D304" s="7">
        <f t="shared" si="4"/>
        <v>5.0925954012539895E-2</v>
      </c>
    </row>
    <row r="305" spans="1:4" x14ac:dyDescent="0.25">
      <c r="A305" s="5" t="s">
        <v>214</v>
      </c>
      <c r="B305" s="7">
        <v>17.178765604425578</v>
      </c>
      <c r="C305" s="7">
        <v>0</v>
      </c>
      <c r="D305" s="7">
        <f t="shared" si="4"/>
        <v>17.178765604425578</v>
      </c>
    </row>
    <row r="306" spans="1:4" x14ac:dyDescent="0.25">
      <c r="A306" s="5" t="s">
        <v>47</v>
      </c>
      <c r="B306" s="7">
        <v>0</v>
      </c>
      <c r="C306" s="7">
        <v>1.9283751755064651E-2</v>
      </c>
      <c r="D306" s="7">
        <f t="shared" si="4"/>
        <v>1.9283751755064651E-2</v>
      </c>
    </row>
    <row r="307" spans="1:4" x14ac:dyDescent="0.25">
      <c r="A307" s="5" t="s">
        <v>48</v>
      </c>
      <c r="B307" s="7">
        <v>0</v>
      </c>
      <c r="C307" s="7">
        <v>1.9283751755064651E-2</v>
      </c>
      <c r="D307" s="7">
        <f t="shared" si="4"/>
        <v>1.9283751755064651E-2</v>
      </c>
    </row>
    <row r="308" spans="1:4" x14ac:dyDescent="0.25">
      <c r="A308" s="5" t="s">
        <v>282</v>
      </c>
      <c r="B308" s="7">
        <v>5.074704812548065E-2</v>
      </c>
      <c r="C308" s="7">
        <v>3.6705707155000996E-4</v>
      </c>
      <c r="D308" s="7">
        <f t="shared" si="4"/>
        <v>5.1114105197030663E-2</v>
      </c>
    </row>
    <row r="309" spans="1:4" x14ac:dyDescent="0.25">
      <c r="A309" s="5" t="s">
        <v>226</v>
      </c>
      <c r="B309" s="7">
        <v>16.894582115516435</v>
      </c>
      <c r="C309" s="7">
        <v>0</v>
      </c>
      <c r="D309" s="7">
        <f t="shared" si="4"/>
        <v>16.894582115516435</v>
      </c>
    </row>
    <row r="310" spans="1:4" x14ac:dyDescent="0.25">
      <c r="A310" s="5" t="s">
        <v>566</v>
      </c>
      <c r="B310" s="7">
        <v>31.977361417322857</v>
      </c>
      <c r="C310" s="7">
        <v>0</v>
      </c>
      <c r="D310" s="7">
        <f t="shared" si="4"/>
        <v>31.977361417322857</v>
      </c>
    </row>
    <row r="311" spans="1:4" x14ac:dyDescent="0.25">
      <c r="A311" s="5" t="s">
        <v>567</v>
      </c>
      <c r="B311" s="7">
        <v>18.810212598425213</v>
      </c>
      <c r="C311" s="7">
        <v>0</v>
      </c>
      <c r="D311" s="7">
        <f t="shared" si="4"/>
        <v>18.810212598425213</v>
      </c>
    </row>
    <row r="312" spans="1:4" x14ac:dyDescent="0.25">
      <c r="A312" s="5" t="s">
        <v>340</v>
      </c>
      <c r="B312" s="7">
        <v>27.274808267716555</v>
      </c>
      <c r="C312" s="7">
        <v>0</v>
      </c>
      <c r="D312" s="7">
        <f t="shared" si="4"/>
        <v>27.274808267716555</v>
      </c>
    </row>
    <row r="313" spans="1:4" x14ac:dyDescent="0.25">
      <c r="A313" s="5" t="s">
        <v>197</v>
      </c>
      <c r="B313" s="7">
        <v>17.178765604425578</v>
      </c>
      <c r="C313" s="7">
        <v>0</v>
      </c>
      <c r="D313" s="7">
        <f t="shared" si="4"/>
        <v>17.178765604425578</v>
      </c>
    </row>
    <row r="314" spans="1:4" x14ac:dyDescent="0.25">
      <c r="A314" s="5" t="s">
        <v>66</v>
      </c>
      <c r="B314" s="7">
        <v>2.9142351117739937</v>
      </c>
      <c r="C314" s="7">
        <v>0.17723424062338186</v>
      </c>
      <c r="D314" s="7">
        <f t="shared" si="4"/>
        <v>3.0914693523973757</v>
      </c>
    </row>
    <row r="315" spans="1:4" x14ac:dyDescent="0.25">
      <c r="A315" s="5" t="s">
        <v>92</v>
      </c>
      <c r="B315" s="7">
        <v>2.9142351117739937</v>
      </c>
      <c r="C315" s="7">
        <v>1.7303533337671264</v>
      </c>
      <c r="D315" s="7">
        <f t="shared" si="4"/>
        <v>4.6445884455411202</v>
      </c>
    </row>
    <row r="316" spans="1:4" x14ac:dyDescent="0.25">
      <c r="A316" s="5" t="s">
        <v>95</v>
      </c>
      <c r="B316" s="7">
        <v>40.534660308624417</v>
      </c>
      <c r="C316" s="7">
        <v>1.4782534087510848</v>
      </c>
      <c r="D316" s="7">
        <f t="shared" si="4"/>
        <v>42.012913717375504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BFB46-3564-44AF-8A65-C36A72782AA0}">
  <dimension ref="A2:H12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Julho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613</v>
      </c>
    </row>
    <row r="6" spans="1:8" x14ac:dyDescent="0.25">
      <c r="A6" s="1" t="s">
        <v>612</v>
      </c>
    </row>
    <row r="8" spans="1:8" ht="13" x14ac:dyDescent="0.3">
      <c r="A8" s="4" t="s">
        <v>1</v>
      </c>
      <c r="B8" s="6" t="s">
        <v>634</v>
      </c>
    </row>
    <row r="9" spans="1:8" x14ac:dyDescent="0.25">
      <c r="A9" s="9" t="s">
        <v>377</v>
      </c>
      <c r="B9" s="20">
        <v>1629839.8359467178</v>
      </c>
    </row>
    <row r="10" spans="1:8" x14ac:dyDescent="0.25">
      <c r="A10" s="5" t="s">
        <v>138</v>
      </c>
      <c r="B10" s="25">
        <v>0</v>
      </c>
    </row>
    <row r="11" spans="1:8" x14ac:dyDescent="0.25">
      <c r="A11" s="5" t="s">
        <v>135</v>
      </c>
      <c r="B11" s="25">
        <v>-814919.91797335865</v>
      </c>
    </row>
    <row r="12" spans="1:8" x14ac:dyDescent="0.25">
      <c r="A12" s="5" t="s">
        <v>136</v>
      </c>
      <c r="B12" s="25">
        <v>-814919.91797335865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DB16A-A901-4A42-BD0D-6FAB5C0EAD56}">
  <dimension ref="A2:D331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Julho de 2025</v>
      </c>
    </row>
    <row r="3" spans="1:4" ht="15" customHeight="1" x14ac:dyDescent="0.3">
      <c r="B3" s="2"/>
    </row>
    <row r="5" spans="1:4" ht="13" x14ac:dyDescent="0.3">
      <c r="A5" s="2" t="s">
        <v>778</v>
      </c>
    </row>
    <row r="8" spans="1:4" ht="13" x14ac:dyDescent="0.3">
      <c r="A8" s="4" t="s">
        <v>615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777</v>
      </c>
      <c r="B9" s="7">
        <v>9893.7796668318042</v>
      </c>
      <c r="C9" s="7">
        <v>7420.3347501238522</v>
      </c>
      <c r="D9" s="7">
        <f>SUM(B9:C9)</f>
        <v>17314.114416955657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8.1272476456524529</v>
      </c>
      <c r="C12" s="7">
        <v>1.6815754508764564E-2</v>
      </c>
      <c r="D12" s="7">
        <f t="shared" ref="D12:D75" si="0">SUM(B12:C12)</f>
        <v>8.1440634001612171</v>
      </c>
    </row>
    <row r="13" spans="1:4" x14ac:dyDescent="0.25">
      <c r="A13" s="5" t="s">
        <v>164</v>
      </c>
      <c r="B13" s="7">
        <v>7.2252460735937998</v>
      </c>
      <c r="C13" s="7">
        <v>0</v>
      </c>
      <c r="D13" s="7">
        <f t="shared" si="0"/>
        <v>7.2252460735937998</v>
      </c>
    </row>
    <row r="14" spans="1:4" x14ac:dyDescent="0.25">
      <c r="A14" s="5" t="s">
        <v>165</v>
      </c>
      <c r="B14" s="7">
        <v>7.2252460735937998</v>
      </c>
      <c r="C14" s="7">
        <v>0</v>
      </c>
      <c r="D14" s="7">
        <f t="shared" si="0"/>
        <v>7.2252460735937998</v>
      </c>
    </row>
    <row r="15" spans="1:4" x14ac:dyDescent="0.25">
      <c r="A15" s="5" t="s">
        <v>435</v>
      </c>
      <c r="B15" s="7">
        <v>68.065314661250767</v>
      </c>
      <c r="C15" s="7">
        <v>0</v>
      </c>
      <c r="D15" s="7">
        <f t="shared" si="0"/>
        <v>68.065314661250767</v>
      </c>
    </row>
    <row r="16" spans="1:4" x14ac:dyDescent="0.25">
      <c r="A16" s="5" t="s">
        <v>20</v>
      </c>
      <c r="B16" s="7">
        <v>0</v>
      </c>
      <c r="C16" s="7">
        <v>4.743465120732069E-2</v>
      </c>
      <c r="D16" s="7">
        <f t="shared" si="0"/>
        <v>4.743465120732069E-2</v>
      </c>
    </row>
    <row r="17" spans="1:4" x14ac:dyDescent="0.25">
      <c r="A17" s="5" t="s">
        <v>436</v>
      </c>
      <c r="B17" s="7">
        <v>51.048985995938068</v>
      </c>
      <c r="C17" s="7">
        <v>0</v>
      </c>
      <c r="D17" s="7">
        <f t="shared" si="0"/>
        <v>51.048985995938068</v>
      </c>
    </row>
    <row r="18" spans="1:4" x14ac:dyDescent="0.25">
      <c r="A18" s="5" t="s">
        <v>437</v>
      </c>
      <c r="B18" s="7">
        <v>48.618081900893401</v>
      </c>
      <c r="C18" s="7">
        <v>0</v>
      </c>
      <c r="D18" s="7">
        <f t="shared" si="0"/>
        <v>48.618081900893401</v>
      </c>
    </row>
    <row r="19" spans="1:4" x14ac:dyDescent="0.25">
      <c r="A19" s="5" t="s">
        <v>166</v>
      </c>
      <c r="B19" s="7">
        <v>7.2252460735937998</v>
      </c>
      <c r="C19" s="7">
        <v>0</v>
      </c>
      <c r="D19" s="7">
        <f t="shared" si="0"/>
        <v>7.2252460735937998</v>
      </c>
    </row>
    <row r="20" spans="1:4" x14ac:dyDescent="0.25">
      <c r="A20" s="5" t="s">
        <v>254</v>
      </c>
      <c r="B20" s="7">
        <v>7.2252460735937998</v>
      </c>
      <c r="C20" s="7">
        <v>0</v>
      </c>
      <c r="D20" s="7">
        <f t="shared" si="0"/>
        <v>7.2252460735937998</v>
      </c>
    </row>
    <row r="21" spans="1:4" x14ac:dyDescent="0.25">
      <c r="A21" s="5" t="s">
        <v>438</v>
      </c>
      <c r="B21" s="7">
        <v>68.065314661250767</v>
      </c>
      <c r="C21" s="7">
        <v>0</v>
      </c>
      <c r="D21" s="7">
        <f t="shared" si="0"/>
        <v>68.065314661250767</v>
      </c>
    </row>
    <row r="22" spans="1:4" x14ac:dyDescent="0.25">
      <c r="A22" s="5" t="s">
        <v>21</v>
      </c>
      <c r="B22" s="7">
        <v>0</v>
      </c>
      <c r="C22" s="7">
        <v>4.743465120732069E-2</v>
      </c>
      <c r="D22" s="7">
        <f t="shared" si="0"/>
        <v>4.743465120732069E-2</v>
      </c>
    </row>
    <row r="23" spans="1:4" x14ac:dyDescent="0.25">
      <c r="A23" s="5" t="s">
        <v>439</v>
      </c>
      <c r="B23" s="7">
        <v>53.479890090982757</v>
      </c>
      <c r="C23" s="7">
        <v>0</v>
      </c>
      <c r="D23" s="7">
        <f t="shared" si="0"/>
        <v>53.479890090982757</v>
      </c>
    </row>
    <row r="24" spans="1:4" x14ac:dyDescent="0.25">
      <c r="A24" s="5" t="s">
        <v>143</v>
      </c>
      <c r="B24" s="7">
        <v>7.2252460735937998</v>
      </c>
      <c r="C24" s="7">
        <v>0</v>
      </c>
      <c r="D24" s="7">
        <f t="shared" si="0"/>
        <v>7.2252460735937998</v>
      </c>
    </row>
    <row r="25" spans="1:4" x14ac:dyDescent="0.25">
      <c r="A25" s="5" t="s">
        <v>22</v>
      </c>
      <c r="B25" s="7">
        <v>0</v>
      </c>
      <c r="C25" s="7">
        <v>4.743465120732069E-2</v>
      </c>
      <c r="D25" s="7">
        <f t="shared" si="0"/>
        <v>4.743465120732069E-2</v>
      </c>
    </row>
    <row r="26" spans="1:4" x14ac:dyDescent="0.25">
      <c r="A26" s="5" t="s">
        <v>163</v>
      </c>
      <c r="B26" s="7">
        <v>7.2252460735937998</v>
      </c>
      <c r="C26" s="7">
        <v>0</v>
      </c>
      <c r="D26" s="7">
        <f t="shared" si="0"/>
        <v>7.2252460735937998</v>
      </c>
    </row>
    <row r="27" spans="1:4" x14ac:dyDescent="0.25">
      <c r="A27" s="5" t="s">
        <v>440</v>
      </c>
      <c r="B27" s="7">
        <v>48.618081900893401</v>
      </c>
      <c r="C27" s="7">
        <v>0</v>
      </c>
      <c r="D27" s="7">
        <f t="shared" si="0"/>
        <v>48.618081900893401</v>
      </c>
    </row>
    <row r="28" spans="1:4" x14ac:dyDescent="0.25">
      <c r="A28" s="5" t="s">
        <v>386</v>
      </c>
      <c r="B28" s="7">
        <v>7.2252460735937998</v>
      </c>
      <c r="C28" s="7">
        <v>0</v>
      </c>
      <c r="D28" s="7">
        <f t="shared" si="0"/>
        <v>7.2252460735937998</v>
      </c>
    </row>
    <row r="29" spans="1:4" x14ac:dyDescent="0.25">
      <c r="A29" s="5" t="s">
        <v>23</v>
      </c>
      <c r="B29" s="7">
        <v>0</v>
      </c>
      <c r="C29" s="7">
        <v>4.743465120732069E-2</v>
      </c>
      <c r="D29" s="7">
        <f t="shared" si="0"/>
        <v>4.743465120732069E-2</v>
      </c>
    </row>
    <row r="30" spans="1:4" x14ac:dyDescent="0.25">
      <c r="A30" s="5" t="s">
        <v>230</v>
      </c>
      <c r="B30" s="7">
        <v>7.2252460735937998</v>
      </c>
      <c r="C30" s="7">
        <v>0</v>
      </c>
      <c r="D30" s="7">
        <f t="shared" si="0"/>
        <v>7.2252460735937998</v>
      </c>
    </row>
    <row r="31" spans="1:4" x14ac:dyDescent="0.25">
      <c r="A31" s="5" t="s">
        <v>103</v>
      </c>
      <c r="B31" s="7">
        <v>360.04554534283517</v>
      </c>
      <c r="C31" s="7">
        <v>7.528177882839449</v>
      </c>
      <c r="D31" s="7">
        <f t="shared" si="0"/>
        <v>367.5737232256746</v>
      </c>
    </row>
    <row r="32" spans="1:4" x14ac:dyDescent="0.25">
      <c r="A32" s="5" t="s">
        <v>138</v>
      </c>
      <c r="B32" s="7">
        <v>62.660260559451459</v>
      </c>
      <c r="C32" s="7">
        <v>145.81383348181004</v>
      </c>
      <c r="D32" s="7">
        <f t="shared" si="0"/>
        <v>208.47409404126148</v>
      </c>
    </row>
    <row r="33" spans="1:4" x14ac:dyDescent="0.25">
      <c r="A33" s="5" t="s">
        <v>218</v>
      </c>
      <c r="B33" s="7">
        <v>7.2252460735937998</v>
      </c>
      <c r="C33" s="7">
        <v>0</v>
      </c>
      <c r="D33" s="7">
        <f t="shared" si="0"/>
        <v>7.2252460735937998</v>
      </c>
    </row>
    <row r="34" spans="1:4" x14ac:dyDescent="0.25">
      <c r="A34" s="5" t="s">
        <v>441</v>
      </c>
      <c r="B34" s="7">
        <v>48.618081900893401</v>
      </c>
      <c r="C34" s="7">
        <v>0</v>
      </c>
      <c r="D34" s="7">
        <f t="shared" si="0"/>
        <v>48.618081900893401</v>
      </c>
    </row>
    <row r="35" spans="1:4" x14ac:dyDescent="0.25">
      <c r="A35" s="5" t="s">
        <v>167</v>
      </c>
      <c r="B35" s="7">
        <v>7.2252460735937998</v>
      </c>
      <c r="C35" s="7">
        <v>0</v>
      </c>
      <c r="D35" s="7">
        <f t="shared" si="0"/>
        <v>7.2252460735937998</v>
      </c>
    </row>
    <row r="36" spans="1:4" x14ac:dyDescent="0.25">
      <c r="A36" s="5" t="s">
        <v>89</v>
      </c>
      <c r="B36" s="7">
        <v>8.1272476456524529</v>
      </c>
      <c r="C36" s="7">
        <v>0.69889019431803567</v>
      </c>
      <c r="D36" s="7">
        <f t="shared" si="0"/>
        <v>8.8261378399704888</v>
      </c>
    </row>
    <row r="37" spans="1:4" x14ac:dyDescent="0.25">
      <c r="A37" s="5" t="s">
        <v>96</v>
      </c>
      <c r="B37" s="7">
        <v>62.660260559451459</v>
      </c>
      <c r="C37" s="7">
        <v>3.4798131885334778</v>
      </c>
      <c r="D37" s="7">
        <f t="shared" si="0"/>
        <v>66.140073747984943</v>
      </c>
    </row>
    <row r="38" spans="1:4" x14ac:dyDescent="0.25">
      <c r="A38" s="5" t="s">
        <v>229</v>
      </c>
      <c r="B38" s="7">
        <v>7.2252460735937998</v>
      </c>
      <c r="C38" s="7">
        <v>0</v>
      </c>
      <c r="D38" s="7">
        <f t="shared" si="0"/>
        <v>7.2252460735937998</v>
      </c>
    </row>
    <row r="39" spans="1:4" x14ac:dyDescent="0.25">
      <c r="A39" s="5" t="s">
        <v>144</v>
      </c>
      <c r="B39" s="7">
        <v>7.2252460735937998</v>
      </c>
      <c r="C39" s="7">
        <v>0</v>
      </c>
      <c r="D39" s="7">
        <f t="shared" si="0"/>
        <v>7.2252460735937998</v>
      </c>
    </row>
    <row r="40" spans="1:4" x14ac:dyDescent="0.25">
      <c r="A40" s="5" t="s">
        <v>269</v>
      </c>
      <c r="B40" s="7">
        <v>8.1272476456524529</v>
      </c>
      <c r="C40" s="7">
        <v>0.50685199221680421</v>
      </c>
      <c r="D40" s="7">
        <f t="shared" si="0"/>
        <v>8.6340996378692569</v>
      </c>
    </row>
    <row r="41" spans="1:4" x14ac:dyDescent="0.25">
      <c r="A41" s="5" t="s">
        <v>78</v>
      </c>
      <c r="B41" s="7">
        <v>419.89148811495301</v>
      </c>
      <c r="C41" s="7">
        <v>0.62876377966480068</v>
      </c>
      <c r="D41" s="7">
        <f t="shared" si="0"/>
        <v>420.52025189461779</v>
      </c>
    </row>
    <row r="42" spans="1:4" x14ac:dyDescent="0.25">
      <c r="A42" s="5" t="s">
        <v>114</v>
      </c>
      <c r="B42" s="7">
        <v>0</v>
      </c>
      <c r="C42" s="7">
        <v>17.036442704066268</v>
      </c>
      <c r="D42" s="7">
        <f t="shared" si="0"/>
        <v>17.036442704066268</v>
      </c>
    </row>
    <row r="43" spans="1:4" x14ac:dyDescent="0.25">
      <c r="A43" s="5" t="s">
        <v>206</v>
      </c>
      <c r="B43" s="7">
        <v>14.562232519221954</v>
      </c>
      <c r="C43" s="7">
        <v>0.45195541276979578</v>
      </c>
      <c r="D43" s="7">
        <f t="shared" si="0"/>
        <v>15.014187931991749</v>
      </c>
    </row>
    <row r="44" spans="1:4" x14ac:dyDescent="0.25">
      <c r="A44" s="5" t="s">
        <v>205</v>
      </c>
      <c r="B44" s="7">
        <v>8.1272476456524529</v>
      </c>
      <c r="C44" s="7">
        <v>3.7595839831363325</v>
      </c>
      <c r="D44" s="7">
        <f t="shared" si="0"/>
        <v>11.886831628788785</v>
      </c>
    </row>
    <row r="45" spans="1:4" x14ac:dyDescent="0.25">
      <c r="A45" s="5" t="s">
        <v>168</v>
      </c>
      <c r="B45" s="7">
        <v>7.2252460735937998</v>
      </c>
      <c r="C45" s="7">
        <v>0</v>
      </c>
      <c r="D45" s="7">
        <f t="shared" si="0"/>
        <v>7.2252460735937998</v>
      </c>
    </row>
    <row r="46" spans="1:4" x14ac:dyDescent="0.25">
      <c r="A46" s="5" t="s">
        <v>169</v>
      </c>
      <c r="B46" s="7">
        <v>7.2252460735937998</v>
      </c>
      <c r="C46" s="7">
        <v>0</v>
      </c>
      <c r="D46" s="7">
        <f t="shared" si="0"/>
        <v>7.2252460735937998</v>
      </c>
    </row>
    <row r="47" spans="1:4" x14ac:dyDescent="0.25">
      <c r="A47" s="5" t="s">
        <v>201</v>
      </c>
      <c r="B47" s="7">
        <v>7.2252460735937998</v>
      </c>
      <c r="C47" s="7">
        <v>0</v>
      </c>
      <c r="D47" s="7">
        <f t="shared" si="0"/>
        <v>7.2252460735937998</v>
      </c>
    </row>
    <row r="48" spans="1:4" x14ac:dyDescent="0.25">
      <c r="A48" s="5" t="s">
        <v>235</v>
      </c>
      <c r="B48" s="7">
        <v>0.79026120002429723</v>
      </c>
      <c r="C48" s="7">
        <v>0</v>
      </c>
      <c r="D48" s="7">
        <f t="shared" si="0"/>
        <v>0.79026120002429723</v>
      </c>
    </row>
    <row r="49" spans="1:4" x14ac:dyDescent="0.25">
      <c r="A49" s="5" t="s">
        <v>442</v>
      </c>
      <c r="B49" s="7">
        <v>48.618081900893401</v>
      </c>
      <c r="C49" s="7">
        <v>0</v>
      </c>
      <c r="D49" s="7">
        <f t="shared" si="0"/>
        <v>48.618081900893401</v>
      </c>
    </row>
    <row r="50" spans="1:4" x14ac:dyDescent="0.25">
      <c r="A50" s="5" t="s">
        <v>255</v>
      </c>
      <c r="B50" s="7">
        <v>7.2252460735937998</v>
      </c>
      <c r="C50" s="7">
        <v>0</v>
      </c>
      <c r="D50" s="7">
        <f t="shared" si="0"/>
        <v>7.2252460735937998</v>
      </c>
    </row>
    <row r="51" spans="1:4" x14ac:dyDescent="0.25">
      <c r="A51" s="5" t="s">
        <v>24</v>
      </c>
      <c r="B51" s="7">
        <v>0</v>
      </c>
      <c r="C51" s="7">
        <v>4.743465120732069E-2</v>
      </c>
      <c r="D51" s="7">
        <f t="shared" si="0"/>
        <v>4.743465120732069E-2</v>
      </c>
    </row>
    <row r="52" spans="1:4" x14ac:dyDescent="0.25">
      <c r="A52" s="5" t="s">
        <v>443</v>
      </c>
      <c r="B52" s="7">
        <v>68.065314661250767</v>
      </c>
      <c r="C52" s="7">
        <v>0</v>
      </c>
      <c r="D52" s="7">
        <f t="shared" si="0"/>
        <v>68.065314661250767</v>
      </c>
    </row>
    <row r="53" spans="1:4" x14ac:dyDescent="0.25">
      <c r="A53" s="5" t="s">
        <v>115</v>
      </c>
      <c r="B53" s="7">
        <v>0</v>
      </c>
      <c r="C53" s="7">
        <v>17.036442704066268</v>
      </c>
      <c r="D53" s="7">
        <f t="shared" si="0"/>
        <v>17.036442704066268</v>
      </c>
    </row>
    <row r="54" spans="1:4" x14ac:dyDescent="0.25">
      <c r="A54" s="5" t="s">
        <v>14</v>
      </c>
      <c r="B54" s="7">
        <v>8.1272476456524529</v>
      </c>
      <c r="C54" s="7">
        <v>5.0468256394708678E-2</v>
      </c>
      <c r="D54" s="7">
        <f t="shared" si="0"/>
        <v>8.1777159020471615</v>
      </c>
    </row>
    <row r="55" spans="1:4" x14ac:dyDescent="0.25">
      <c r="A55" s="5" t="s">
        <v>444</v>
      </c>
      <c r="B55" s="7">
        <v>75.358026946384769</v>
      </c>
      <c r="C55" s="7">
        <v>0</v>
      </c>
      <c r="D55" s="7">
        <f t="shared" si="0"/>
        <v>75.358026946384769</v>
      </c>
    </row>
    <row r="56" spans="1:4" x14ac:dyDescent="0.25">
      <c r="A56" s="5" t="s">
        <v>72</v>
      </c>
      <c r="B56" s="7">
        <v>62.660260559451459</v>
      </c>
      <c r="C56" s="7">
        <v>0.30482044608197967</v>
      </c>
      <c r="D56" s="7">
        <f t="shared" si="0"/>
        <v>62.965081005533435</v>
      </c>
    </row>
    <row r="57" spans="1:4" x14ac:dyDescent="0.25">
      <c r="A57" s="5" t="s">
        <v>74</v>
      </c>
      <c r="B57" s="7">
        <v>8.1272476456524529</v>
      </c>
      <c r="C57" s="7">
        <v>0.46975218745618119</v>
      </c>
      <c r="D57" s="7">
        <f t="shared" si="0"/>
        <v>8.5969998331086348</v>
      </c>
    </row>
    <row r="58" spans="1:4" x14ac:dyDescent="0.25">
      <c r="A58" s="5" t="s">
        <v>170</v>
      </c>
      <c r="B58" s="7">
        <v>7.2252460735937998</v>
      </c>
      <c r="C58" s="7">
        <v>0</v>
      </c>
      <c r="D58" s="7">
        <f t="shared" si="0"/>
        <v>7.2252460735937998</v>
      </c>
    </row>
    <row r="59" spans="1:4" x14ac:dyDescent="0.25">
      <c r="A59" s="5" t="s">
        <v>133</v>
      </c>
      <c r="B59" s="7">
        <v>0</v>
      </c>
      <c r="C59" s="7">
        <v>135.59918997514774</v>
      </c>
      <c r="D59" s="7">
        <f t="shared" si="0"/>
        <v>135.59918997514774</v>
      </c>
    </row>
    <row r="60" spans="1:4" x14ac:dyDescent="0.25">
      <c r="A60" s="5" t="s">
        <v>93</v>
      </c>
      <c r="B60" s="7">
        <v>8.1272476456524529</v>
      </c>
      <c r="C60" s="7">
        <v>4.9815930475625994</v>
      </c>
      <c r="D60" s="7">
        <f t="shared" si="0"/>
        <v>13.108840693215052</v>
      </c>
    </row>
    <row r="61" spans="1:4" x14ac:dyDescent="0.25">
      <c r="A61" s="5" t="s">
        <v>445</v>
      </c>
      <c r="B61" s="7">
        <v>55.910794186027402</v>
      </c>
      <c r="C61" s="7">
        <v>0</v>
      </c>
      <c r="D61" s="7">
        <f t="shared" si="0"/>
        <v>55.910794186027402</v>
      </c>
    </row>
    <row r="62" spans="1:4" x14ac:dyDescent="0.25">
      <c r="A62" s="5" t="s">
        <v>446</v>
      </c>
      <c r="B62" s="7">
        <v>48.618081900893401</v>
      </c>
      <c r="C62" s="7">
        <v>0</v>
      </c>
      <c r="D62" s="7">
        <f t="shared" si="0"/>
        <v>48.618081900893401</v>
      </c>
    </row>
    <row r="63" spans="1:4" x14ac:dyDescent="0.25">
      <c r="A63" s="5" t="s">
        <v>57</v>
      </c>
      <c r="B63" s="7">
        <v>8.1272476456524529</v>
      </c>
      <c r="C63" s="7">
        <v>0.23416392934868413</v>
      </c>
      <c r="D63" s="7">
        <f t="shared" si="0"/>
        <v>8.3614115750011369</v>
      </c>
    </row>
    <row r="64" spans="1:4" x14ac:dyDescent="0.25">
      <c r="A64" s="5" t="s">
        <v>447</v>
      </c>
      <c r="B64" s="7">
        <v>51.048985995938068</v>
      </c>
      <c r="C64" s="7">
        <v>0</v>
      </c>
      <c r="D64" s="7">
        <f t="shared" si="0"/>
        <v>51.048985995938068</v>
      </c>
    </row>
    <row r="65" spans="1:4" x14ac:dyDescent="0.25">
      <c r="A65" s="5" t="s">
        <v>171</v>
      </c>
      <c r="B65" s="7">
        <v>7.2252460735937998</v>
      </c>
      <c r="C65" s="7">
        <v>0</v>
      </c>
      <c r="D65" s="7">
        <f t="shared" si="0"/>
        <v>7.2252460735937998</v>
      </c>
    </row>
    <row r="66" spans="1:4" x14ac:dyDescent="0.25">
      <c r="A66" s="5" t="s">
        <v>25</v>
      </c>
      <c r="B66" s="7">
        <v>0</v>
      </c>
      <c r="C66" s="7">
        <v>4.743465120732069E-2</v>
      </c>
      <c r="D66" s="7">
        <f t="shared" si="0"/>
        <v>4.743465120732069E-2</v>
      </c>
    </row>
    <row r="67" spans="1:4" x14ac:dyDescent="0.25">
      <c r="A67" s="5" t="s">
        <v>49</v>
      </c>
      <c r="B67" s="7">
        <v>7.2252460735937998</v>
      </c>
      <c r="C67" s="7">
        <v>0</v>
      </c>
      <c r="D67" s="7">
        <f t="shared" si="0"/>
        <v>7.2252460735937998</v>
      </c>
    </row>
    <row r="68" spans="1:4" x14ac:dyDescent="0.25">
      <c r="A68" s="5" t="s">
        <v>273</v>
      </c>
      <c r="B68" s="7">
        <v>8.1272476456524529</v>
      </c>
      <c r="C68" s="7">
        <v>5.7789934894810227E-2</v>
      </c>
      <c r="D68" s="7">
        <f t="shared" si="0"/>
        <v>8.185037580547263</v>
      </c>
    </row>
    <row r="69" spans="1:4" x14ac:dyDescent="0.25">
      <c r="A69" s="5" t="s">
        <v>236</v>
      </c>
      <c r="B69" s="7">
        <v>7.2252460735937998</v>
      </c>
      <c r="C69" s="7">
        <v>0</v>
      </c>
      <c r="D69" s="7">
        <f t="shared" si="0"/>
        <v>7.2252460735937998</v>
      </c>
    </row>
    <row r="70" spans="1:4" x14ac:dyDescent="0.25">
      <c r="A70" s="5" t="s">
        <v>119</v>
      </c>
      <c r="B70" s="7">
        <v>62.660260559451459</v>
      </c>
      <c r="C70" s="7">
        <v>13.136160712782825</v>
      </c>
      <c r="D70" s="7">
        <f t="shared" si="0"/>
        <v>75.796421272234284</v>
      </c>
    </row>
    <row r="71" spans="1:4" x14ac:dyDescent="0.25">
      <c r="A71" s="5" t="s">
        <v>98</v>
      </c>
      <c r="B71" s="7">
        <v>8.1272476456524529</v>
      </c>
      <c r="C71" s="7">
        <v>5.5057616203400972</v>
      </c>
      <c r="D71" s="7">
        <f t="shared" si="0"/>
        <v>13.63300926599255</v>
      </c>
    </row>
    <row r="72" spans="1:4" x14ac:dyDescent="0.25">
      <c r="A72" s="5" t="s">
        <v>319</v>
      </c>
      <c r="B72" s="7">
        <v>97.236163801786802</v>
      </c>
      <c r="C72" s="7">
        <v>0</v>
      </c>
      <c r="D72" s="7">
        <f t="shared" si="0"/>
        <v>97.236163801786802</v>
      </c>
    </row>
    <row r="73" spans="1:4" x14ac:dyDescent="0.25">
      <c r="A73" s="5" t="s">
        <v>172</v>
      </c>
      <c r="B73" s="7">
        <v>7.2252460735937998</v>
      </c>
      <c r="C73" s="7">
        <v>0</v>
      </c>
      <c r="D73" s="7">
        <f t="shared" si="0"/>
        <v>7.2252460735937998</v>
      </c>
    </row>
    <row r="74" spans="1:4" x14ac:dyDescent="0.25">
      <c r="A74" s="5" t="s">
        <v>100</v>
      </c>
      <c r="B74" s="7">
        <v>8.1272476456524529</v>
      </c>
      <c r="C74" s="7">
        <v>3.7576857595346569</v>
      </c>
      <c r="D74" s="7">
        <f t="shared" si="0"/>
        <v>11.884933405187109</v>
      </c>
    </row>
    <row r="75" spans="1:4" x14ac:dyDescent="0.25">
      <c r="A75" s="5" t="s">
        <v>210</v>
      </c>
      <c r="B75" s="7">
        <v>8.1272476456524529</v>
      </c>
      <c r="C75" s="7">
        <v>1.1067107193995964</v>
      </c>
      <c r="D75" s="7">
        <f t="shared" si="0"/>
        <v>9.2339583650520503</v>
      </c>
    </row>
    <row r="76" spans="1:4" x14ac:dyDescent="0.25">
      <c r="A76" s="5" t="s">
        <v>277</v>
      </c>
      <c r="B76" s="7">
        <v>8.1272476456524529</v>
      </c>
      <c r="C76" s="7">
        <v>0.45797488416157006</v>
      </c>
      <c r="D76" s="7">
        <f t="shared" ref="D76:D139" si="1">SUM(B76:C76)</f>
        <v>8.5852225298140237</v>
      </c>
    </row>
    <row r="77" spans="1:4" x14ac:dyDescent="0.25">
      <c r="A77" s="5" t="s">
        <v>75</v>
      </c>
      <c r="B77" s="7">
        <v>8.1272476456524529</v>
      </c>
      <c r="C77" s="7">
        <v>0.42919828675922023</v>
      </c>
      <c r="D77" s="7">
        <f t="shared" si="1"/>
        <v>8.5564459324116733</v>
      </c>
    </row>
    <row r="78" spans="1:4" x14ac:dyDescent="0.25">
      <c r="A78" s="5" t="s">
        <v>109</v>
      </c>
      <c r="B78" s="7">
        <v>62.660260559451459</v>
      </c>
      <c r="C78" s="7">
        <v>11.730652520350459</v>
      </c>
      <c r="D78" s="7">
        <f t="shared" si="1"/>
        <v>74.390913079801919</v>
      </c>
    </row>
    <row r="79" spans="1:4" x14ac:dyDescent="0.25">
      <c r="A79" s="5" t="s">
        <v>207</v>
      </c>
      <c r="B79" s="7">
        <v>8.1272476456524529</v>
      </c>
      <c r="C79" s="7">
        <v>4.4336867000435003</v>
      </c>
      <c r="D79" s="7">
        <f t="shared" si="1"/>
        <v>12.560934345695953</v>
      </c>
    </row>
    <row r="80" spans="1:4" x14ac:dyDescent="0.25">
      <c r="A80" s="5" t="s">
        <v>145</v>
      </c>
      <c r="B80" s="7">
        <v>7.2252460735937998</v>
      </c>
      <c r="C80" s="7">
        <v>0</v>
      </c>
      <c r="D80" s="7">
        <f t="shared" si="1"/>
        <v>7.2252460735937998</v>
      </c>
    </row>
    <row r="81" spans="1:4" x14ac:dyDescent="0.25">
      <c r="A81" s="5" t="s">
        <v>224</v>
      </c>
      <c r="B81" s="7">
        <v>7.2252460735937998</v>
      </c>
      <c r="C81" s="7">
        <v>0</v>
      </c>
      <c r="D81" s="7">
        <f t="shared" si="1"/>
        <v>7.2252460735937998</v>
      </c>
    </row>
    <row r="82" spans="1:4" x14ac:dyDescent="0.25">
      <c r="A82" s="5" t="s">
        <v>139</v>
      </c>
      <c r="B82" s="7">
        <v>62.660260559451459</v>
      </c>
      <c r="C82" s="7">
        <v>239.03805855676757</v>
      </c>
      <c r="D82" s="7">
        <f t="shared" si="1"/>
        <v>301.69831911621901</v>
      </c>
    </row>
    <row r="83" spans="1:4" x14ac:dyDescent="0.25">
      <c r="A83" s="5" t="s">
        <v>216</v>
      </c>
      <c r="B83" s="7">
        <v>7.2252460735937998</v>
      </c>
      <c r="C83" s="7">
        <v>0</v>
      </c>
      <c r="D83" s="7">
        <f t="shared" si="1"/>
        <v>7.2252460735937998</v>
      </c>
    </row>
    <row r="84" spans="1:4" x14ac:dyDescent="0.25">
      <c r="A84" s="5" t="s">
        <v>26</v>
      </c>
      <c r="B84" s="7">
        <v>0</v>
      </c>
      <c r="C84" s="7">
        <v>4.743465120732069E-2</v>
      </c>
      <c r="D84" s="7">
        <f t="shared" si="1"/>
        <v>4.743465120732069E-2</v>
      </c>
    </row>
    <row r="85" spans="1:4" x14ac:dyDescent="0.25">
      <c r="A85" s="5" t="s">
        <v>376</v>
      </c>
      <c r="B85" s="7">
        <v>97.236163801786802</v>
      </c>
      <c r="C85" s="7">
        <v>0</v>
      </c>
      <c r="D85" s="7">
        <f t="shared" si="1"/>
        <v>97.236163801786802</v>
      </c>
    </row>
    <row r="86" spans="1:4" x14ac:dyDescent="0.25">
      <c r="A86" s="5" t="s">
        <v>146</v>
      </c>
      <c r="B86" s="7">
        <v>7.2252460735937998</v>
      </c>
      <c r="C86" s="7">
        <v>0</v>
      </c>
      <c r="D86" s="7">
        <f t="shared" si="1"/>
        <v>7.2252460735937998</v>
      </c>
    </row>
    <row r="87" spans="1:4" x14ac:dyDescent="0.25">
      <c r="A87" s="5" t="s">
        <v>173</v>
      </c>
      <c r="B87" s="7">
        <v>7.2252460735937998</v>
      </c>
      <c r="C87" s="7">
        <v>0</v>
      </c>
      <c r="D87" s="7">
        <f t="shared" si="1"/>
        <v>7.2252460735937998</v>
      </c>
    </row>
    <row r="88" spans="1:4" x14ac:dyDescent="0.25">
      <c r="A88" s="5" t="s">
        <v>448</v>
      </c>
      <c r="B88" s="7">
        <v>70.496218756295434</v>
      </c>
      <c r="C88" s="7">
        <v>0</v>
      </c>
      <c r="D88" s="7">
        <f t="shared" si="1"/>
        <v>70.496218756295434</v>
      </c>
    </row>
    <row r="89" spans="1:4" x14ac:dyDescent="0.25">
      <c r="A89" s="5" t="s">
        <v>174</v>
      </c>
      <c r="B89" s="7">
        <v>7.2252460735937998</v>
      </c>
      <c r="C89" s="7">
        <v>0</v>
      </c>
      <c r="D89" s="7">
        <f t="shared" si="1"/>
        <v>7.2252460735937998</v>
      </c>
    </row>
    <row r="90" spans="1:4" x14ac:dyDescent="0.25">
      <c r="A90" s="5" t="s">
        <v>87</v>
      </c>
      <c r="B90" s="7">
        <v>8.1272476456524529</v>
      </c>
      <c r="C90" s="7">
        <v>0.69100853156704967</v>
      </c>
      <c r="D90" s="7">
        <f t="shared" si="1"/>
        <v>8.8182561772195029</v>
      </c>
    </row>
    <row r="91" spans="1:4" x14ac:dyDescent="0.25">
      <c r="A91" s="5" t="s">
        <v>27</v>
      </c>
      <c r="B91" s="7">
        <v>0</v>
      </c>
      <c r="C91" s="7">
        <v>4.743465120732069E-2</v>
      </c>
      <c r="D91" s="7">
        <f t="shared" si="1"/>
        <v>4.743465120732069E-2</v>
      </c>
    </row>
    <row r="92" spans="1:4" x14ac:dyDescent="0.25">
      <c r="A92" s="5" t="s">
        <v>123</v>
      </c>
      <c r="B92" s="7">
        <v>0</v>
      </c>
      <c r="C92" s="7">
        <v>32.665734887821294</v>
      </c>
      <c r="D92" s="7">
        <f t="shared" si="1"/>
        <v>32.665734887821294</v>
      </c>
    </row>
    <row r="93" spans="1:4" x14ac:dyDescent="0.25">
      <c r="A93" s="5" t="s">
        <v>147</v>
      </c>
      <c r="B93" s="7">
        <v>7.2252460735937998</v>
      </c>
      <c r="C93" s="7">
        <v>0</v>
      </c>
      <c r="D93" s="7">
        <f t="shared" si="1"/>
        <v>7.2252460735937998</v>
      </c>
    </row>
    <row r="94" spans="1:4" x14ac:dyDescent="0.25">
      <c r="A94" s="5" t="s">
        <v>215</v>
      </c>
      <c r="B94" s="7">
        <v>7.2252460735937998</v>
      </c>
      <c r="C94" s="7">
        <v>0</v>
      </c>
      <c r="D94" s="7">
        <f t="shared" si="1"/>
        <v>7.2252460735937998</v>
      </c>
    </row>
    <row r="95" spans="1:4" x14ac:dyDescent="0.25">
      <c r="A95" s="5" t="s">
        <v>449</v>
      </c>
      <c r="B95" s="7">
        <v>89.943451516652814</v>
      </c>
      <c r="C95" s="7">
        <v>0</v>
      </c>
      <c r="D95" s="7">
        <f t="shared" si="1"/>
        <v>89.943451516652814</v>
      </c>
    </row>
    <row r="96" spans="1:4" x14ac:dyDescent="0.25">
      <c r="A96" s="5" t="s">
        <v>54</v>
      </c>
      <c r="B96" s="7">
        <v>68.065314661250767</v>
      </c>
      <c r="C96" s="7">
        <v>0.1869641900270774</v>
      </c>
      <c r="D96" s="7">
        <f t="shared" si="1"/>
        <v>68.25227885127785</v>
      </c>
    </row>
    <row r="97" spans="1:4" x14ac:dyDescent="0.25">
      <c r="A97" s="5" t="s">
        <v>450</v>
      </c>
      <c r="B97" s="7">
        <v>51.048985995938068</v>
      </c>
      <c r="C97" s="7">
        <v>0</v>
      </c>
      <c r="D97" s="7">
        <f t="shared" si="1"/>
        <v>51.048985995938068</v>
      </c>
    </row>
    <row r="98" spans="1:4" x14ac:dyDescent="0.25">
      <c r="A98" s="5" t="s">
        <v>359</v>
      </c>
      <c r="B98" s="7">
        <v>0.79026120002429723</v>
      </c>
      <c r="C98" s="7">
        <v>0</v>
      </c>
      <c r="D98" s="7">
        <f t="shared" si="1"/>
        <v>0.79026120002429723</v>
      </c>
    </row>
    <row r="99" spans="1:4" x14ac:dyDescent="0.25">
      <c r="A99" s="5" t="s">
        <v>175</v>
      </c>
      <c r="B99" s="7">
        <v>7.2252460735937998</v>
      </c>
      <c r="C99" s="7">
        <v>0</v>
      </c>
      <c r="D99" s="7">
        <f t="shared" si="1"/>
        <v>7.2252460735937998</v>
      </c>
    </row>
    <row r="100" spans="1:4" x14ac:dyDescent="0.25">
      <c r="A100" s="5" t="s">
        <v>64</v>
      </c>
      <c r="B100" s="7">
        <v>62.660260559451459</v>
      </c>
      <c r="C100" s="7">
        <v>0.58075895992100823</v>
      </c>
      <c r="D100" s="7">
        <f t="shared" si="1"/>
        <v>63.241019519372465</v>
      </c>
    </row>
    <row r="101" spans="1:4" x14ac:dyDescent="0.25">
      <c r="A101" s="5" t="s">
        <v>94</v>
      </c>
      <c r="B101" s="7">
        <v>62.660260559451459</v>
      </c>
      <c r="C101" s="7">
        <v>2.9349770272325442</v>
      </c>
      <c r="D101" s="7">
        <f t="shared" si="1"/>
        <v>65.595237586684007</v>
      </c>
    </row>
    <row r="102" spans="1:4" x14ac:dyDescent="0.25">
      <c r="A102" s="5" t="s">
        <v>28</v>
      </c>
      <c r="B102" s="7">
        <v>0</v>
      </c>
      <c r="C102" s="7">
        <v>4.743465120732069E-2</v>
      </c>
      <c r="D102" s="7">
        <f t="shared" si="1"/>
        <v>4.743465120732069E-2</v>
      </c>
    </row>
    <row r="103" spans="1:4" x14ac:dyDescent="0.25">
      <c r="A103" s="5" t="s">
        <v>176</v>
      </c>
      <c r="B103" s="7">
        <v>7.2252460735937998</v>
      </c>
      <c r="C103" s="7">
        <v>0</v>
      </c>
      <c r="D103" s="7">
        <f t="shared" si="1"/>
        <v>7.2252460735937998</v>
      </c>
    </row>
    <row r="104" spans="1:4" x14ac:dyDescent="0.25">
      <c r="A104" s="5" t="s">
        <v>451</v>
      </c>
      <c r="B104" s="7">
        <v>48.618081900893401</v>
      </c>
      <c r="C104" s="7">
        <v>0</v>
      </c>
      <c r="D104" s="7">
        <f t="shared" si="1"/>
        <v>48.618081900893401</v>
      </c>
    </row>
    <row r="105" spans="1:4" x14ac:dyDescent="0.25">
      <c r="A105" s="5" t="s">
        <v>452</v>
      </c>
      <c r="B105" s="7">
        <v>68.065314661250767</v>
      </c>
      <c r="C105" s="7">
        <v>0</v>
      </c>
      <c r="D105" s="7">
        <f t="shared" si="1"/>
        <v>68.065314661250767</v>
      </c>
    </row>
    <row r="106" spans="1:4" x14ac:dyDescent="0.25">
      <c r="A106" s="5" t="s">
        <v>453</v>
      </c>
      <c r="B106" s="7">
        <v>48.618081900893401</v>
      </c>
      <c r="C106" s="7">
        <v>0</v>
      </c>
      <c r="D106" s="7">
        <f t="shared" si="1"/>
        <v>48.618081900893401</v>
      </c>
    </row>
    <row r="107" spans="1:4" x14ac:dyDescent="0.25">
      <c r="A107" s="5" t="s">
        <v>127</v>
      </c>
      <c r="B107" s="7">
        <v>8.1272476456524529</v>
      </c>
      <c r="C107" s="7">
        <v>38.803489129092505</v>
      </c>
      <c r="D107" s="7">
        <f t="shared" si="1"/>
        <v>46.930736774744958</v>
      </c>
    </row>
    <row r="108" spans="1:4" x14ac:dyDescent="0.25">
      <c r="A108" s="5" t="s">
        <v>454</v>
      </c>
      <c r="B108" s="7">
        <v>63.203506471161418</v>
      </c>
      <c r="C108" s="7">
        <v>0</v>
      </c>
      <c r="D108" s="7">
        <f t="shared" si="1"/>
        <v>63.203506471161418</v>
      </c>
    </row>
    <row r="109" spans="1:4" x14ac:dyDescent="0.25">
      <c r="A109" s="5" t="s">
        <v>177</v>
      </c>
      <c r="B109" s="7">
        <v>7.2252460735937998</v>
      </c>
      <c r="C109" s="7">
        <v>0</v>
      </c>
      <c r="D109" s="7">
        <f t="shared" si="1"/>
        <v>7.2252460735937998</v>
      </c>
    </row>
    <row r="110" spans="1:4" x14ac:dyDescent="0.25">
      <c r="A110" s="5" t="s">
        <v>148</v>
      </c>
      <c r="B110" s="7">
        <v>7.2252460735937998</v>
      </c>
      <c r="C110" s="7">
        <v>0</v>
      </c>
      <c r="D110" s="7">
        <f t="shared" si="1"/>
        <v>7.2252460735937998</v>
      </c>
    </row>
    <row r="111" spans="1:4" x14ac:dyDescent="0.25">
      <c r="A111" s="5" t="s">
        <v>149</v>
      </c>
      <c r="B111" s="7">
        <v>7.2252460735937998</v>
      </c>
      <c r="C111" s="7">
        <v>0</v>
      </c>
      <c r="D111" s="7">
        <f t="shared" si="1"/>
        <v>7.2252460735937998</v>
      </c>
    </row>
    <row r="112" spans="1:4" x14ac:dyDescent="0.25">
      <c r="A112" s="5" t="s">
        <v>60</v>
      </c>
      <c r="B112" s="7">
        <v>7.2252460735937998</v>
      </c>
      <c r="C112" s="7">
        <v>0</v>
      </c>
      <c r="D112" s="7">
        <f t="shared" si="1"/>
        <v>7.2252460735937998</v>
      </c>
    </row>
    <row r="113" spans="1:4" x14ac:dyDescent="0.25">
      <c r="A113" s="5" t="s">
        <v>29</v>
      </c>
      <c r="B113" s="7">
        <v>0</v>
      </c>
      <c r="C113" s="7">
        <v>4.743465120732069E-2</v>
      </c>
      <c r="D113" s="7">
        <f t="shared" si="1"/>
        <v>4.743465120732069E-2</v>
      </c>
    </row>
    <row r="114" spans="1:4" x14ac:dyDescent="0.25">
      <c r="A114" s="5" t="s">
        <v>249</v>
      </c>
      <c r="B114" s="7">
        <v>7.2252460735937998</v>
      </c>
      <c r="C114" s="7">
        <v>0</v>
      </c>
      <c r="D114" s="7">
        <f t="shared" si="1"/>
        <v>7.2252460735937998</v>
      </c>
    </row>
    <row r="115" spans="1:4" x14ac:dyDescent="0.25">
      <c r="A115" s="5" t="s">
        <v>90</v>
      </c>
      <c r="B115" s="7">
        <v>8.1272476456524529</v>
      </c>
      <c r="C115" s="7">
        <v>1.1431877524030649</v>
      </c>
      <c r="D115" s="7">
        <f t="shared" si="1"/>
        <v>9.2704353980555183</v>
      </c>
    </row>
    <row r="116" spans="1:4" x14ac:dyDescent="0.25">
      <c r="A116" s="5" t="s">
        <v>364</v>
      </c>
      <c r="B116" s="7">
        <v>274.50949364620033</v>
      </c>
      <c r="C116" s="7">
        <v>0</v>
      </c>
      <c r="D116" s="7">
        <f t="shared" si="1"/>
        <v>274.50949364620033</v>
      </c>
    </row>
    <row r="117" spans="1:4" x14ac:dyDescent="0.25">
      <c r="A117" s="5" t="s">
        <v>62</v>
      </c>
      <c r="B117" s="7">
        <v>62.660260559451459</v>
      </c>
      <c r="C117" s="7">
        <v>0.30996731043198611</v>
      </c>
      <c r="D117" s="7">
        <f t="shared" si="1"/>
        <v>62.970227869883445</v>
      </c>
    </row>
    <row r="118" spans="1:4" x14ac:dyDescent="0.25">
      <c r="A118" s="5" t="s">
        <v>116</v>
      </c>
      <c r="B118" s="7">
        <v>0</v>
      </c>
      <c r="C118" s="7">
        <v>17.036442704066268</v>
      </c>
      <c r="D118" s="7">
        <f t="shared" si="1"/>
        <v>17.036442704066268</v>
      </c>
    </row>
    <row r="119" spans="1:4" x14ac:dyDescent="0.25">
      <c r="A119" s="5" t="s">
        <v>272</v>
      </c>
      <c r="B119" s="7">
        <v>8.1272476456524529</v>
      </c>
      <c r="C119" s="7">
        <v>0.58605425955913903</v>
      </c>
      <c r="D119" s="7">
        <f t="shared" si="1"/>
        <v>8.7133019052115923</v>
      </c>
    </row>
    <row r="120" spans="1:4" x14ac:dyDescent="0.25">
      <c r="A120" s="5" t="s">
        <v>70</v>
      </c>
      <c r="B120" s="7">
        <v>8.1272476456524529</v>
      </c>
      <c r="C120" s="7">
        <v>4.5075487498226034E-2</v>
      </c>
      <c r="D120" s="7">
        <f t="shared" si="1"/>
        <v>8.1723231331506785</v>
      </c>
    </row>
    <row r="121" spans="1:4" x14ac:dyDescent="0.25">
      <c r="A121" s="5" t="s">
        <v>151</v>
      </c>
      <c r="B121" s="7">
        <v>7.2252460735937998</v>
      </c>
      <c r="C121" s="7">
        <v>0</v>
      </c>
      <c r="D121" s="7">
        <f t="shared" si="1"/>
        <v>7.2252460735937998</v>
      </c>
    </row>
    <row r="122" spans="1:4" x14ac:dyDescent="0.25">
      <c r="A122" s="5" t="s">
        <v>179</v>
      </c>
      <c r="B122" s="7">
        <v>7.2252460735937998</v>
      </c>
      <c r="C122" s="7">
        <v>0</v>
      </c>
      <c r="D122" s="7">
        <f t="shared" si="1"/>
        <v>7.2252460735937998</v>
      </c>
    </row>
    <row r="123" spans="1:4" x14ac:dyDescent="0.25">
      <c r="A123" s="5" t="s">
        <v>455</v>
      </c>
      <c r="B123" s="7">
        <v>51.048985995938068</v>
      </c>
      <c r="C123" s="7">
        <v>0</v>
      </c>
      <c r="D123" s="7">
        <f t="shared" si="1"/>
        <v>51.048985995938068</v>
      </c>
    </row>
    <row r="124" spans="1:4" x14ac:dyDescent="0.25">
      <c r="A124" s="5" t="s">
        <v>208</v>
      </c>
      <c r="B124" s="7">
        <v>8.1272476456524529</v>
      </c>
      <c r="C124" s="7">
        <v>1.0515772914889052</v>
      </c>
      <c r="D124" s="7">
        <f t="shared" si="1"/>
        <v>9.1788249371413588</v>
      </c>
    </row>
    <row r="125" spans="1:4" x14ac:dyDescent="0.25">
      <c r="A125" s="5" t="s">
        <v>180</v>
      </c>
      <c r="B125" s="7">
        <v>7.2252460735937998</v>
      </c>
      <c r="C125" s="7">
        <v>0</v>
      </c>
      <c r="D125" s="7">
        <f t="shared" si="1"/>
        <v>7.2252460735937998</v>
      </c>
    </row>
    <row r="126" spans="1:4" x14ac:dyDescent="0.25">
      <c r="A126" s="5" t="s">
        <v>456</v>
      </c>
      <c r="B126" s="7">
        <v>65.6344105662061</v>
      </c>
      <c r="C126" s="7">
        <v>0</v>
      </c>
      <c r="D126" s="7">
        <f t="shared" si="1"/>
        <v>65.6344105662061</v>
      </c>
    </row>
    <row r="127" spans="1:4" x14ac:dyDescent="0.25">
      <c r="A127" s="5" t="s">
        <v>101</v>
      </c>
      <c r="B127" s="7">
        <v>62.660260559451459</v>
      </c>
      <c r="C127" s="7">
        <v>7.6737754399361382</v>
      </c>
      <c r="D127" s="7">
        <f t="shared" si="1"/>
        <v>70.334035999387595</v>
      </c>
    </row>
    <row r="128" spans="1:4" x14ac:dyDescent="0.25">
      <c r="A128" s="5" t="s">
        <v>121</v>
      </c>
      <c r="B128" s="7">
        <v>8.1272476456524529</v>
      </c>
      <c r="C128" s="7">
        <v>17.615941597920063</v>
      </c>
      <c r="D128" s="7">
        <f t="shared" si="1"/>
        <v>25.743189243572516</v>
      </c>
    </row>
    <row r="129" spans="1:4" x14ac:dyDescent="0.25">
      <c r="A129" s="5" t="s">
        <v>276</v>
      </c>
      <c r="B129" s="7">
        <v>8.1272476456524529</v>
      </c>
      <c r="C129" s="7">
        <v>1.4211917536335084</v>
      </c>
      <c r="D129" s="7">
        <f t="shared" si="1"/>
        <v>9.5484393992859609</v>
      </c>
    </row>
    <row r="130" spans="1:4" x14ac:dyDescent="0.25">
      <c r="A130" s="5" t="s">
        <v>457</v>
      </c>
      <c r="B130" s="7">
        <v>89.943451516652814</v>
      </c>
      <c r="C130" s="7">
        <v>0</v>
      </c>
      <c r="D130" s="7">
        <f t="shared" si="1"/>
        <v>89.943451516652814</v>
      </c>
    </row>
    <row r="131" spans="1:4" x14ac:dyDescent="0.25">
      <c r="A131" s="5" t="s">
        <v>141</v>
      </c>
      <c r="B131" s="7">
        <v>62.660260559451459</v>
      </c>
      <c r="C131" s="7">
        <v>313.86352400406207</v>
      </c>
      <c r="D131" s="7">
        <f t="shared" si="1"/>
        <v>376.52378456351352</v>
      </c>
    </row>
    <row r="132" spans="1:4" x14ac:dyDescent="0.25">
      <c r="A132" s="5" t="s">
        <v>30</v>
      </c>
      <c r="B132" s="7">
        <v>0</v>
      </c>
      <c r="C132" s="7">
        <v>4.743465120732069E-2</v>
      </c>
      <c r="D132" s="7">
        <f t="shared" si="1"/>
        <v>4.743465120732069E-2</v>
      </c>
    </row>
    <row r="133" spans="1:4" x14ac:dyDescent="0.25">
      <c r="A133" s="5" t="s">
        <v>9</v>
      </c>
      <c r="B133" s="7">
        <v>7.2252460735937998</v>
      </c>
      <c r="C133" s="7">
        <v>0</v>
      </c>
      <c r="D133" s="7">
        <f t="shared" si="1"/>
        <v>7.2252460735937998</v>
      </c>
    </row>
    <row r="134" spans="1:4" x14ac:dyDescent="0.25">
      <c r="A134" s="5" t="s">
        <v>458</v>
      </c>
      <c r="B134" s="7">
        <v>63.203506471161418</v>
      </c>
      <c r="C134" s="7">
        <v>0</v>
      </c>
      <c r="D134" s="7">
        <f t="shared" si="1"/>
        <v>63.203506471161418</v>
      </c>
    </row>
    <row r="135" spans="1:4" x14ac:dyDescent="0.25">
      <c r="A135" s="5" t="s">
        <v>459</v>
      </c>
      <c r="B135" s="7">
        <v>51.048985995938068</v>
      </c>
      <c r="C135" s="7">
        <v>0</v>
      </c>
      <c r="D135" s="7">
        <f t="shared" si="1"/>
        <v>51.048985995938068</v>
      </c>
    </row>
    <row r="136" spans="1:4" x14ac:dyDescent="0.25">
      <c r="A136" s="5" t="s">
        <v>232</v>
      </c>
      <c r="B136" s="7">
        <v>7.2252460735937998</v>
      </c>
      <c r="C136" s="7">
        <v>0</v>
      </c>
      <c r="D136" s="7">
        <f t="shared" si="1"/>
        <v>7.2252460735937998</v>
      </c>
    </row>
    <row r="137" spans="1:4" x14ac:dyDescent="0.25">
      <c r="A137" s="5" t="s">
        <v>460</v>
      </c>
      <c r="B137" s="7">
        <v>48.618081900893401</v>
      </c>
      <c r="C137" s="7">
        <v>0</v>
      </c>
      <c r="D137" s="7">
        <f t="shared" si="1"/>
        <v>48.618081900893401</v>
      </c>
    </row>
    <row r="138" spans="1:4" x14ac:dyDescent="0.25">
      <c r="A138" s="5" t="s">
        <v>181</v>
      </c>
      <c r="B138" s="7">
        <v>7.2252460735937998</v>
      </c>
      <c r="C138" s="7">
        <v>0</v>
      </c>
      <c r="D138" s="7">
        <f t="shared" si="1"/>
        <v>7.2252460735937998</v>
      </c>
    </row>
    <row r="139" spans="1:4" x14ac:dyDescent="0.25">
      <c r="A139" s="5" t="s">
        <v>461</v>
      </c>
      <c r="B139" s="7">
        <v>53.479890090982757</v>
      </c>
      <c r="C139" s="7">
        <v>0</v>
      </c>
      <c r="D139" s="7">
        <f t="shared" si="1"/>
        <v>53.479890090982757</v>
      </c>
    </row>
    <row r="140" spans="1:4" x14ac:dyDescent="0.25">
      <c r="A140" s="5" t="s">
        <v>152</v>
      </c>
      <c r="B140" s="7">
        <v>7.2252460735937998</v>
      </c>
      <c r="C140" s="7">
        <v>0</v>
      </c>
      <c r="D140" s="7">
        <f t="shared" ref="D140:D203" si="2">SUM(B140:C140)</f>
        <v>7.2252460735937998</v>
      </c>
    </row>
    <row r="141" spans="1:4" x14ac:dyDescent="0.25">
      <c r="A141" s="5" t="s">
        <v>55</v>
      </c>
      <c r="B141" s="7">
        <v>8.1272476456524529</v>
      </c>
      <c r="C141" s="7">
        <v>1.5756199244683501E-2</v>
      </c>
      <c r="D141" s="7">
        <f t="shared" si="2"/>
        <v>8.1430038448971356</v>
      </c>
    </row>
    <row r="142" spans="1:4" x14ac:dyDescent="0.25">
      <c r="A142" s="5" t="s">
        <v>278</v>
      </c>
      <c r="B142" s="7">
        <v>8.1272476456524529</v>
      </c>
      <c r="C142" s="7">
        <v>4.5405207434959433E-2</v>
      </c>
      <c r="D142" s="7">
        <f t="shared" si="2"/>
        <v>8.1726528530874116</v>
      </c>
    </row>
    <row r="143" spans="1:4" x14ac:dyDescent="0.25">
      <c r="A143" s="5" t="s">
        <v>134</v>
      </c>
      <c r="B143" s="7">
        <v>0</v>
      </c>
      <c r="C143" s="7">
        <v>135.59918997514774</v>
      </c>
      <c r="D143" s="7">
        <f t="shared" si="2"/>
        <v>135.59918997514774</v>
      </c>
    </row>
    <row r="144" spans="1:4" x14ac:dyDescent="0.25">
      <c r="A144" s="5" t="s">
        <v>124</v>
      </c>
      <c r="B144" s="7">
        <v>62.660260559451459</v>
      </c>
      <c r="C144" s="7">
        <v>32.665734887821294</v>
      </c>
      <c r="D144" s="7">
        <f t="shared" si="2"/>
        <v>95.32599544727276</v>
      </c>
    </row>
    <row r="145" spans="1:4" x14ac:dyDescent="0.25">
      <c r="A145" s="5" t="s">
        <v>211</v>
      </c>
      <c r="B145" s="7">
        <v>7.2252460735937998</v>
      </c>
      <c r="C145" s="7">
        <v>0</v>
      </c>
      <c r="D145" s="7">
        <f t="shared" si="2"/>
        <v>7.2252460735937998</v>
      </c>
    </row>
    <row r="146" spans="1:4" x14ac:dyDescent="0.25">
      <c r="A146" s="5" t="s">
        <v>153</v>
      </c>
      <c r="B146" s="7">
        <v>7.2252460735937998</v>
      </c>
      <c r="C146" s="7">
        <v>0</v>
      </c>
      <c r="D146" s="7">
        <f t="shared" si="2"/>
        <v>7.2252460735937998</v>
      </c>
    </row>
    <row r="147" spans="1:4" x14ac:dyDescent="0.25">
      <c r="A147" s="5" t="s">
        <v>222</v>
      </c>
      <c r="B147" s="7">
        <v>7.2252460735937998</v>
      </c>
      <c r="C147" s="7">
        <v>0</v>
      </c>
      <c r="D147" s="7">
        <f t="shared" si="2"/>
        <v>7.2252460735937998</v>
      </c>
    </row>
    <row r="148" spans="1:4" x14ac:dyDescent="0.25">
      <c r="A148" s="5" t="s">
        <v>122</v>
      </c>
      <c r="B148" s="7">
        <v>62.660260559451459</v>
      </c>
      <c r="C148" s="7">
        <v>17.514881145907818</v>
      </c>
      <c r="D148" s="7">
        <f t="shared" si="2"/>
        <v>80.17514170535928</v>
      </c>
    </row>
    <row r="149" spans="1:4" x14ac:dyDescent="0.25">
      <c r="A149" s="5" t="s">
        <v>31</v>
      </c>
      <c r="B149" s="7">
        <v>0</v>
      </c>
      <c r="C149" s="7">
        <v>4.743465120732069E-2</v>
      </c>
      <c r="D149" s="7">
        <f t="shared" si="2"/>
        <v>4.743465120732069E-2</v>
      </c>
    </row>
    <row r="150" spans="1:4" x14ac:dyDescent="0.25">
      <c r="A150" s="5" t="s">
        <v>462</v>
      </c>
      <c r="B150" s="7">
        <v>51.048985995938068</v>
      </c>
      <c r="C150" s="7">
        <v>0</v>
      </c>
      <c r="D150" s="7">
        <f t="shared" si="2"/>
        <v>51.048985995938068</v>
      </c>
    </row>
    <row r="151" spans="1:4" x14ac:dyDescent="0.25">
      <c r="A151" s="5" t="s">
        <v>110</v>
      </c>
      <c r="B151" s="7">
        <v>0</v>
      </c>
      <c r="C151" s="7">
        <v>15.683159252674583</v>
      </c>
      <c r="D151" s="7">
        <f t="shared" si="2"/>
        <v>15.683159252674583</v>
      </c>
    </row>
    <row r="152" spans="1:4" x14ac:dyDescent="0.25">
      <c r="A152" s="5" t="s">
        <v>15</v>
      </c>
      <c r="B152" s="7">
        <v>7.2252460735937998</v>
      </c>
      <c r="C152" s="7">
        <v>0</v>
      </c>
      <c r="D152" s="7">
        <f t="shared" si="2"/>
        <v>7.2252460735937998</v>
      </c>
    </row>
    <row r="153" spans="1:4" x14ac:dyDescent="0.25">
      <c r="A153" s="5" t="s">
        <v>32</v>
      </c>
      <c r="B153" s="7">
        <v>0</v>
      </c>
      <c r="C153" s="7">
        <v>4.743465120732069E-2</v>
      </c>
      <c r="D153" s="7">
        <f t="shared" si="2"/>
        <v>4.743465120732069E-2</v>
      </c>
    </row>
    <row r="154" spans="1:4" x14ac:dyDescent="0.25">
      <c r="A154" s="5" t="s">
        <v>463</v>
      </c>
      <c r="B154" s="7">
        <v>55.910794186027402</v>
      </c>
      <c r="C154" s="7">
        <v>0</v>
      </c>
      <c r="D154" s="7">
        <f t="shared" si="2"/>
        <v>55.910794186027402</v>
      </c>
    </row>
    <row r="155" spans="1:4" x14ac:dyDescent="0.25">
      <c r="A155" s="5" t="s">
        <v>182</v>
      </c>
      <c r="B155" s="7">
        <v>7.2252460735937998</v>
      </c>
      <c r="C155" s="7">
        <v>0</v>
      </c>
      <c r="D155" s="7">
        <f t="shared" si="2"/>
        <v>7.2252460735937998</v>
      </c>
    </row>
    <row r="156" spans="1:4" x14ac:dyDescent="0.25">
      <c r="A156" s="5" t="s">
        <v>105</v>
      </c>
      <c r="B156" s="7">
        <v>62.660260559451459</v>
      </c>
      <c r="C156" s="7">
        <v>11.716539860884071</v>
      </c>
      <c r="D156" s="7">
        <f t="shared" si="2"/>
        <v>74.376800420335528</v>
      </c>
    </row>
    <row r="157" spans="1:4" x14ac:dyDescent="0.25">
      <c r="A157" s="5" t="s">
        <v>267</v>
      </c>
      <c r="B157" s="7">
        <v>7.2252460735937998</v>
      </c>
      <c r="C157" s="7">
        <v>0</v>
      </c>
      <c r="D157" s="7">
        <f t="shared" si="2"/>
        <v>7.2252460735937998</v>
      </c>
    </row>
    <row r="158" spans="1:4" x14ac:dyDescent="0.25">
      <c r="A158" s="5" t="s">
        <v>51</v>
      </c>
      <c r="B158" s="7">
        <v>328.38832356621953</v>
      </c>
      <c r="C158" s="7">
        <v>3332.6527592576963</v>
      </c>
      <c r="D158" s="7">
        <f t="shared" si="2"/>
        <v>3661.041082823916</v>
      </c>
    </row>
    <row r="159" spans="1:4" x14ac:dyDescent="0.25">
      <c r="A159" s="5" t="s">
        <v>283</v>
      </c>
      <c r="B159" s="7">
        <v>8.1272476456524529</v>
      </c>
      <c r="C159" s="7">
        <v>1.2734727803097418E-2</v>
      </c>
      <c r="D159" s="7">
        <f t="shared" si="2"/>
        <v>8.1399823734555508</v>
      </c>
    </row>
    <row r="160" spans="1:4" x14ac:dyDescent="0.25">
      <c r="A160" s="5" t="s">
        <v>384</v>
      </c>
      <c r="B160" s="7">
        <v>7.2252460735937998</v>
      </c>
      <c r="C160" s="7">
        <v>0</v>
      </c>
      <c r="D160" s="7">
        <f t="shared" si="2"/>
        <v>7.2252460735937998</v>
      </c>
    </row>
    <row r="161" spans="1:4" x14ac:dyDescent="0.25">
      <c r="A161" s="5" t="s">
        <v>33</v>
      </c>
      <c r="B161" s="7">
        <v>0</v>
      </c>
      <c r="C161" s="7">
        <v>4.743465120732069E-2</v>
      </c>
      <c r="D161" s="7">
        <f t="shared" si="2"/>
        <v>4.743465120732069E-2</v>
      </c>
    </row>
    <row r="162" spans="1:4" x14ac:dyDescent="0.25">
      <c r="A162" s="5" t="s">
        <v>117</v>
      </c>
      <c r="B162" s="7">
        <v>0</v>
      </c>
      <c r="C162" s="7">
        <v>17.036442704066268</v>
      </c>
      <c r="D162" s="7">
        <f t="shared" si="2"/>
        <v>17.036442704066268</v>
      </c>
    </row>
    <row r="163" spans="1:4" x14ac:dyDescent="0.25">
      <c r="A163" s="5" t="s">
        <v>73</v>
      </c>
      <c r="B163" s="7">
        <v>62.660260559451459</v>
      </c>
      <c r="C163" s="7">
        <v>0.30482044608197967</v>
      </c>
      <c r="D163" s="7">
        <f t="shared" si="2"/>
        <v>62.965081005533435</v>
      </c>
    </row>
    <row r="164" spans="1:4" x14ac:dyDescent="0.25">
      <c r="A164" s="5" t="s">
        <v>464</v>
      </c>
      <c r="B164" s="7">
        <v>51.048985995938068</v>
      </c>
      <c r="C164" s="7">
        <v>0</v>
      </c>
      <c r="D164" s="7">
        <f t="shared" si="2"/>
        <v>51.048985995938068</v>
      </c>
    </row>
    <row r="165" spans="1:4" x14ac:dyDescent="0.25">
      <c r="A165" s="5" t="s">
        <v>360</v>
      </c>
      <c r="B165" s="7">
        <v>7.2252460735937998</v>
      </c>
      <c r="C165" s="7">
        <v>0</v>
      </c>
      <c r="D165" s="7">
        <f t="shared" si="2"/>
        <v>7.2252460735937998</v>
      </c>
    </row>
    <row r="166" spans="1:4" x14ac:dyDescent="0.25">
      <c r="A166" s="5" t="s">
        <v>212</v>
      </c>
      <c r="B166" s="7">
        <v>7.2252460735937998</v>
      </c>
      <c r="C166" s="7">
        <v>0</v>
      </c>
      <c r="D166" s="7">
        <f t="shared" si="2"/>
        <v>7.2252460735937998</v>
      </c>
    </row>
    <row r="167" spans="1:4" x14ac:dyDescent="0.25">
      <c r="A167" s="5" t="s">
        <v>465</v>
      </c>
      <c r="B167" s="7">
        <v>65.6344105662061</v>
      </c>
      <c r="C167" s="7">
        <v>0</v>
      </c>
      <c r="D167" s="7">
        <f t="shared" si="2"/>
        <v>65.6344105662061</v>
      </c>
    </row>
    <row r="168" spans="1:4" x14ac:dyDescent="0.25">
      <c r="A168" s="5" t="s">
        <v>61</v>
      </c>
      <c r="B168" s="7">
        <v>8.1272476456524529</v>
      </c>
      <c r="C168" s="7">
        <v>2.5059640888731152E-2</v>
      </c>
      <c r="D168" s="7">
        <f t="shared" si="2"/>
        <v>8.1523072865411841</v>
      </c>
    </row>
    <row r="169" spans="1:4" x14ac:dyDescent="0.25">
      <c r="A169" s="5" t="s">
        <v>223</v>
      </c>
      <c r="B169" s="7">
        <v>7.2252460735937998</v>
      </c>
      <c r="C169" s="7">
        <v>0</v>
      </c>
      <c r="D169" s="7">
        <f t="shared" si="2"/>
        <v>7.2252460735937998</v>
      </c>
    </row>
    <row r="170" spans="1:4" x14ac:dyDescent="0.25">
      <c r="A170" s="5" t="s">
        <v>204</v>
      </c>
      <c r="B170" s="7">
        <v>7.2252460735937998</v>
      </c>
      <c r="C170" s="7">
        <v>0</v>
      </c>
      <c r="D170" s="7">
        <f t="shared" si="2"/>
        <v>7.2252460735937998</v>
      </c>
    </row>
    <row r="171" spans="1:4" x14ac:dyDescent="0.25">
      <c r="A171" s="5" t="s">
        <v>53</v>
      </c>
      <c r="B171" s="7">
        <v>73.76165821185856</v>
      </c>
      <c r="C171" s="7">
        <v>0.17862979360855863</v>
      </c>
      <c r="D171" s="7">
        <f t="shared" si="2"/>
        <v>73.940288005467124</v>
      </c>
    </row>
    <row r="172" spans="1:4" x14ac:dyDescent="0.25">
      <c r="A172" s="5" t="s">
        <v>217</v>
      </c>
      <c r="B172" s="7">
        <v>7.2252460735937998</v>
      </c>
      <c r="C172" s="7">
        <v>0</v>
      </c>
      <c r="D172" s="7">
        <f t="shared" si="2"/>
        <v>7.2252460735937998</v>
      </c>
    </row>
    <row r="173" spans="1:4" x14ac:dyDescent="0.25">
      <c r="A173" s="5" t="s">
        <v>231</v>
      </c>
      <c r="B173" s="7">
        <v>7.2252460735937998</v>
      </c>
      <c r="C173" s="7">
        <v>0</v>
      </c>
      <c r="D173" s="7">
        <f t="shared" si="2"/>
        <v>7.2252460735937998</v>
      </c>
    </row>
    <row r="174" spans="1:4" x14ac:dyDescent="0.25">
      <c r="A174" s="5" t="s">
        <v>259</v>
      </c>
      <c r="B174" s="7">
        <v>7.2252460735937998</v>
      </c>
      <c r="C174" s="7">
        <v>0</v>
      </c>
      <c r="D174" s="7">
        <f t="shared" si="2"/>
        <v>7.2252460735937998</v>
      </c>
    </row>
    <row r="175" spans="1:4" x14ac:dyDescent="0.25">
      <c r="A175" s="5" t="s">
        <v>154</v>
      </c>
      <c r="B175" s="7">
        <v>7.2252460735937998</v>
      </c>
      <c r="C175" s="7">
        <v>0</v>
      </c>
      <c r="D175" s="7">
        <f t="shared" si="2"/>
        <v>7.2252460735937998</v>
      </c>
    </row>
    <row r="176" spans="1:4" x14ac:dyDescent="0.25">
      <c r="A176" s="5" t="s">
        <v>86</v>
      </c>
      <c r="B176" s="7">
        <v>7.2252460735937998</v>
      </c>
      <c r="C176" s="7">
        <v>0</v>
      </c>
      <c r="D176" s="7">
        <f t="shared" si="2"/>
        <v>7.2252460735937998</v>
      </c>
    </row>
    <row r="177" spans="1:4" x14ac:dyDescent="0.25">
      <c r="A177" s="5" t="s">
        <v>155</v>
      </c>
      <c r="B177" s="7">
        <v>7.2252460735937998</v>
      </c>
      <c r="C177" s="7">
        <v>0</v>
      </c>
      <c r="D177" s="7">
        <f t="shared" si="2"/>
        <v>7.2252460735937998</v>
      </c>
    </row>
    <row r="178" spans="1:4" x14ac:dyDescent="0.25">
      <c r="A178" s="5" t="s">
        <v>466</v>
      </c>
      <c r="B178" s="7">
        <v>51.048985995938068</v>
      </c>
      <c r="C178" s="7">
        <v>0</v>
      </c>
      <c r="D178" s="7">
        <f t="shared" si="2"/>
        <v>51.048985995938068</v>
      </c>
    </row>
    <row r="179" spans="1:4" x14ac:dyDescent="0.25">
      <c r="A179" s="5" t="s">
        <v>467</v>
      </c>
      <c r="B179" s="7">
        <v>55.910794186027402</v>
      </c>
      <c r="C179" s="7">
        <v>0</v>
      </c>
      <c r="D179" s="7">
        <f t="shared" si="2"/>
        <v>55.910794186027402</v>
      </c>
    </row>
    <row r="180" spans="1:4" x14ac:dyDescent="0.25">
      <c r="A180" s="5" t="s">
        <v>118</v>
      </c>
      <c r="B180" s="7">
        <v>8.1272476456524529</v>
      </c>
      <c r="C180" s="7">
        <v>17.321762336002429</v>
      </c>
      <c r="D180" s="7">
        <f t="shared" si="2"/>
        <v>25.449009981654882</v>
      </c>
    </row>
    <row r="181" spans="1:4" x14ac:dyDescent="0.25">
      <c r="A181" s="5" t="s">
        <v>80</v>
      </c>
      <c r="B181" s="7">
        <v>8.1272476456524529</v>
      </c>
      <c r="C181" s="7">
        <v>0.41325972104051739</v>
      </c>
      <c r="D181" s="7">
        <f t="shared" si="2"/>
        <v>8.5405073666929709</v>
      </c>
    </row>
    <row r="182" spans="1:4" x14ac:dyDescent="0.25">
      <c r="A182" s="5" t="s">
        <v>34</v>
      </c>
      <c r="B182" s="7">
        <v>0</v>
      </c>
      <c r="C182" s="7">
        <v>4.743465120732069E-2</v>
      </c>
      <c r="D182" s="7">
        <f t="shared" si="2"/>
        <v>4.743465120732069E-2</v>
      </c>
    </row>
    <row r="183" spans="1:4" x14ac:dyDescent="0.25">
      <c r="A183" s="5" t="s">
        <v>260</v>
      </c>
      <c r="B183" s="7">
        <v>7.2252460735937998</v>
      </c>
      <c r="C183" s="7">
        <v>0</v>
      </c>
      <c r="D183" s="7">
        <f t="shared" si="2"/>
        <v>7.2252460735937998</v>
      </c>
    </row>
    <row r="184" spans="1:4" x14ac:dyDescent="0.25">
      <c r="A184" s="5" t="s">
        <v>468</v>
      </c>
      <c r="B184" s="7">
        <v>51.048985995938068</v>
      </c>
      <c r="C184" s="7">
        <v>0</v>
      </c>
      <c r="D184" s="7">
        <f t="shared" si="2"/>
        <v>51.048985995938068</v>
      </c>
    </row>
    <row r="185" spans="1:4" x14ac:dyDescent="0.25">
      <c r="A185" s="5" t="s">
        <v>35</v>
      </c>
      <c r="B185" s="7">
        <v>0</v>
      </c>
      <c r="C185" s="7">
        <v>4.743465120732069E-2</v>
      </c>
      <c r="D185" s="7">
        <f t="shared" si="2"/>
        <v>4.743465120732069E-2</v>
      </c>
    </row>
    <row r="186" spans="1:4" x14ac:dyDescent="0.25">
      <c r="A186" s="5" t="s">
        <v>12</v>
      </c>
      <c r="B186" s="7">
        <v>7.2252460735937998</v>
      </c>
      <c r="C186" s="7">
        <v>0</v>
      </c>
      <c r="D186" s="7">
        <f t="shared" si="2"/>
        <v>7.2252460735937998</v>
      </c>
    </row>
    <row r="187" spans="1:4" x14ac:dyDescent="0.25">
      <c r="A187" s="5" t="s">
        <v>225</v>
      </c>
      <c r="B187" s="7">
        <v>7.2252460735937998</v>
      </c>
      <c r="C187" s="7">
        <v>0</v>
      </c>
      <c r="D187" s="7">
        <f t="shared" si="2"/>
        <v>7.2252460735937998</v>
      </c>
    </row>
    <row r="188" spans="1:4" x14ac:dyDescent="0.25">
      <c r="A188" s="5" t="s">
        <v>125</v>
      </c>
      <c r="B188" s="7">
        <v>2041.416193925812</v>
      </c>
      <c r="C188" s="7">
        <v>36.594125251079021</v>
      </c>
      <c r="D188" s="7">
        <f t="shared" si="2"/>
        <v>2078.0103191768908</v>
      </c>
    </row>
    <row r="189" spans="1:4" x14ac:dyDescent="0.25">
      <c r="A189" s="5" t="s">
        <v>81</v>
      </c>
      <c r="B189" s="7">
        <v>8.1272476456524529</v>
      </c>
      <c r="C189" s="7">
        <v>0.65769552124559039</v>
      </c>
      <c r="D189" s="7">
        <f t="shared" si="2"/>
        <v>8.784943166898044</v>
      </c>
    </row>
    <row r="190" spans="1:4" x14ac:dyDescent="0.25">
      <c r="A190" s="5" t="s">
        <v>137</v>
      </c>
      <c r="B190" s="7">
        <v>8.1272476456524529</v>
      </c>
      <c r="C190" s="7">
        <v>144.63601466888559</v>
      </c>
      <c r="D190" s="7">
        <f t="shared" si="2"/>
        <v>152.76326231453805</v>
      </c>
    </row>
    <row r="191" spans="1:4" x14ac:dyDescent="0.25">
      <c r="A191" s="5" t="s">
        <v>68</v>
      </c>
      <c r="B191" s="7">
        <v>8.1272476456524529</v>
      </c>
      <c r="C191" s="7">
        <v>0.1478773143708545</v>
      </c>
      <c r="D191" s="7">
        <f t="shared" si="2"/>
        <v>8.275124960023307</v>
      </c>
    </row>
    <row r="192" spans="1:4" x14ac:dyDescent="0.25">
      <c r="A192" s="5" t="s">
        <v>36</v>
      </c>
      <c r="B192" s="7">
        <v>0</v>
      </c>
      <c r="C192" s="7">
        <v>4.743465120732069E-2</v>
      </c>
      <c r="D192" s="7">
        <f t="shared" si="2"/>
        <v>4.743465120732069E-2</v>
      </c>
    </row>
    <row r="193" spans="1:4" x14ac:dyDescent="0.25">
      <c r="A193" s="5" t="s">
        <v>91</v>
      </c>
      <c r="B193" s="7">
        <v>62.660260559451459</v>
      </c>
      <c r="C193" s="7">
        <v>2.5155336277122604</v>
      </c>
      <c r="D193" s="7">
        <f t="shared" si="2"/>
        <v>65.175794187163717</v>
      </c>
    </row>
    <row r="194" spans="1:4" x14ac:dyDescent="0.25">
      <c r="A194" s="5" t="s">
        <v>183</v>
      </c>
      <c r="B194" s="7">
        <v>7.2252460735937998</v>
      </c>
      <c r="C194" s="7">
        <v>0</v>
      </c>
      <c r="D194" s="7">
        <f t="shared" si="2"/>
        <v>7.2252460735937998</v>
      </c>
    </row>
    <row r="195" spans="1:4" x14ac:dyDescent="0.25">
      <c r="A195" s="5" t="s">
        <v>130</v>
      </c>
      <c r="B195" s="7">
        <v>62.660260559451459</v>
      </c>
      <c r="C195" s="7">
        <v>54.677188030268674</v>
      </c>
      <c r="D195" s="7">
        <f t="shared" si="2"/>
        <v>117.33744858972014</v>
      </c>
    </row>
    <row r="196" spans="1:4" x14ac:dyDescent="0.25">
      <c r="A196" s="5" t="s">
        <v>111</v>
      </c>
      <c r="B196" s="7">
        <v>0</v>
      </c>
      <c r="C196" s="7">
        <v>15.683159252674583</v>
      </c>
      <c r="D196" s="7">
        <f t="shared" si="2"/>
        <v>15.683159252674583</v>
      </c>
    </row>
    <row r="197" spans="1:4" x14ac:dyDescent="0.25">
      <c r="A197" s="5" t="s">
        <v>7</v>
      </c>
      <c r="B197" s="7">
        <v>7.2252460735937998</v>
      </c>
      <c r="C197" s="7">
        <v>0</v>
      </c>
      <c r="D197" s="7">
        <f t="shared" si="2"/>
        <v>7.2252460735937998</v>
      </c>
    </row>
    <row r="198" spans="1:4" x14ac:dyDescent="0.25">
      <c r="A198" s="5" t="s">
        <v>82</v>
      </c>
      <c r="B198" s="7">
        <v>8.1272476456524529</v>
      </c>
      <c r="C198" s="7">
        <v>0.91707654168928832</v>
      </c>
      <c r="D198" s="7">
        <f t="shared" si="2"/>
        <v>9.0443241873417417</v>
      </c>
    </row>
    <row r="199" spans="1:4" x14ac:dyDescent="0.25">
      <c r="A199" s="5" t="s">
        <v>135</v>
      </c>
      <c r="B199" s="7">
        <v>0</v>
      </c>
      <c r="C199" s="7">
        <v>109.36037478627937</v>
      </c>
      <c r="D199" s="7">
        <f t="shared" si="2"/>
        <v>109.36037478627937</v>
      </c>
    </row>
    <row r="200" spans="1:4" x14ac:dyDescent="0.25">
      <c r="A200" s="5" t="s">
        <v>469</v>
      </c>
      <c r="B200" s="7">
        <v>53.479890090982757</v>
      </c>
      <c r="C200" s="7">
        <v>0</v>
      </c>
      <c r="D200" s="7">
        <f t="shared" si="2"/>
        <v>53.479890090982757</v>
      </c>
    </row>
    <row r="201" spans="1:4" x14ac:dyDescent="0.25">
      <c r="A201" s="5" t="s">
        <v>156</v>
      </c>
      <c r="B201" s="7">
        <v>7.2252460735937998</v>
      </c>
      <c r="C201" s="7">
        <v>0</v>
      </c>
      <c r="D201" s="7">
        <f t="shared" si="2"/>
        <v>7.2252460735937998</v>
      </c>
    </row>
    <row r="202" spans="1:4" x14ac:dyDescent="0.25">
      <c r="A202" s="5" t="s">
        <v>228</v>
      </c>
      <c r="B202" s="7">
        <v>7.2252460735937998</v>
      </c>
      <c r="C202" s="7">
        <v>0</v>
      </c>
      <c r="D202" s="7">
        <f t="shared" si="2"/>
        <v>7.2252460735937998</v>
      </c>
    </row>
    <row r="203" spans="1:4" x14ac:dyDescent="0.25">
      <c r="A203" s="5" t="s">
        <v>431</v>
      </c>
      <c r="B203" s="7">
        <v>331.69897148915874</v>
      </c>
      <c r="C203" s="7">
        <v>1949.4053180751716</v>
      </c>
      <c r="D203" s="7">
        <f t="shared" si="2"/>
        <v>2281.1042895643304</v>
      </c>
    </row>
    <row r="204" spans="1:4" x14ac:dyDescent="0.25">
      <c r="A204" s="5" t="s">
        <v>157</v>
      </c>
      <c r="B204" s="7">
        <v>7.2252460735937998</v>
      </c>
      <c r="C204" s="7">
        <v>0</v>
      </c>
      <c r="D204" s="7">
        <f t="shared" ref="D204:D267" si="3">SUM(B204:C204)</f>
        <v>7.2252460735937998</v>
      </c>
    </row>
    <row r="205" spans="1:4" x14ac:dyDescent="0.25">
      <c r="A205" s="5" t="s">
        <v>470</v>
      </c>
      <c r="B205" s="7">
        <v>55.910794186027402</v>
      </c>
      <c r="C205" s="7">
        <v>0</v>
      </c>
      <c r="D205" s="7">
        <f t="shared" si="3"/>
        <v>55.910794186027402</v>
      </c>
    </row>
    <row r="206" spans="1:4" x14ac:dyDescent="0.25">
      <c r="A206" s="5" t="s">
        <v>471</v>
      </c>
      <c r="B206" s="7">
        <v>51.048985995938068</v>
      </c>
      <c r="C206" s="7">
        <v>0</v>
      </c>
      <c r="D206" s="7">
        <f t="shared" si="3"/>
        <v>51.048985995938068</v>
      </c>
    </row>
    <row r="207" spans="1:4" x14ac:dyDescent="0.25">
      <c r="A207" s="5" t="s">
        <v>184</v>
      </c>
      <c r="B207" s="7">
        <v>7.2252460735937998</v>
      </c>
      <c r="C207" s="7">
        <v>0</v>
      </c>
      <c r="D207" s="7">
        <f t="shared" si="3"/>
        <v>7.2252460735937998</v>
      </c>
    </row>
    <row r="208" spans="1:4" x14ac:dyDescent="0.25">
      <c r="A208" s="5" t="s">
        <v>261</v>
      </c>
      <c r="B208" s="7">
        <v>7.2252460735937998</v>
      </c>
      <c r="C208" s="7">
        <v>0</v>
      </c>
      <c r="D208" s="7">
        <f t="shared" si="3"/>
        <v>7.2252460735937998</v>
      </c>
    </row>
    <row r="209" spans="1:4" x14ac:dyDescent="0.25">
      <c r="A209" s="5" t="s">
        <v>237</v>
      </c>
      <c r="B209" s="7">
        <v>7.2252460735937998</v>
      </c>
      <c r="C209" s="7">
        <v>0</v>
      </c>
      <c r="D209" s="7">
        <f t="shared" si="3"/>
        <v>7.2252460735937998</v>
      </c>
    </row>
    <row r="210" spans="1:4" x14ac:dyDescent="0.25">
      <c r="A210" s="5" t="s">
        <v>251</v>
      </c>
      <c r="B210" s="7">
        <v>0.79026120002429723</v>
      </c>
      <c r="C210" s="7">
        <v>0</v>
      </c>
      <c r="D210" s="7">
        <f t="shared" si="3"/>
        <v>0.79026120002429723</v>
      </c>
    </row>
    <row r="211" spans="1:4" x14ac:dyDescent="0.25">
      <c r="A211" s="5" t="s">
        <v>99</v>
      </c>
      <c r="B211" s="7">
        <v>8.1272476456524529</v>
      </c>
      <c r="C211" s="7">
        <v>5.5057616203400972</v>
      </c>
      <c r="D211" s="7">
        <f t="shared" si="3"/>
        <v>13.63300926599255</v>
      </c>
    </row>
    <row r="212" spans="1:4" x14ac:dyDescent="0.25">
      <c r="A212" s="5" t="s">
        <v>37</v>
      </c>
      <c r="B212" s="7">
        <v>0</v>
      </c>
      <c r="C212" s="7">
        <v>4.743465120732069E-2</v>
      </c>
      <c r="D212" s="7">
        <f t="shared" si="3"/>
        <v>4.743465120732069E-2</v>
      </c>
    </row>
    <row r="213" spans="1:4" x14ac:dyDescent="0.25">
      <c r="A213" s="5" t="s">
        <v>38</v>
      </c>
      <c r="B213" s="7">
        <v>0</v>
      </c>
      <c r="C213" s="7">
        <v>4.743465120732069E-2</v>
      </c>
      <c r="D213" s="7">
        <f t="shared" si="3"/>
        <v>4.743465120732069E-2</v>
      </c>
    </row>
    <row r="214" spans="1:4" x14ac:dyDescent="0.25">
      <c r="A214" s="5" t="s">
        <v>472</v>
      </c>
      <c r="B214" s="7">
        <v>65.6344105662061</v>
      </c>
      <c r="C214" s="7">
        <v>0</v>
      </c>
      <c r="D214" s="7">
        <f t="shared" si="3"/>
        <v>65.6344105662061</v>
      </c>
    </row>
    <row r="215" spans="1:4" x14ac:dyDescent="0.25">
      <c r="A215" s="5" t="s">
        <v>473</v>
      </c>
      <c r="B215" s="7">
        <v>58.341698281072084</v>
      </c>
      <c r="C215" s="7">
        <v>0</v>
      </c>
      <c r="D215" s="7">
        <f t="shared" si="3"/>
        <v>58.341698281072084</v>
      </c>
    </row>
    <row r="216" spans="1:4" x14ac:dyDescent="0.25">
      <c r="A216" s="5" t="s">
        <v>39</v>
      </c>
      <c r="B216" s="7">
        <v>0</v>
      </c>
      <c r="C216" s="7">
        <v>4.743465120732069E-2</v>
      </c>
      <c r="D216" s="7">
        <f t="shared" si="3"/>
        <v>4.743465120732069E-2</v>
      </c>
    </row>
    <row r="217" spans="1:4" x14ac:dyDescent="0.25">
      <c r="A217" s="5" t="s">
        <v>185</v>
      </c>
      <c r="B217" s="7">
        <v>7.2252460735937998</v>
      </c>
      <c r="C217" s="7">
        <v>0</v>
      </c>
      <c r="D217" s="7">
        <f t="shared" si="3"/>
        <v>7.2252460735937998</v>
      </c>
    </row>
    <row r="218" spans="1:4" x14ac:dyDescent="0.25">
      <c r="A218" s="5" t="s">
        <v>10</v>
      </c>
      <c r="B218" s="7">
        <v>7.2252460735937998</v>
      </c>
      <c r="C218" s="7">
        <v>0</v>
      </c>
      <c r="D218" s="7">
        <f t="shared" si="3"/>
        <v>7.2252460735937998</v>
      </c>
    </row>
    <row r="219" spans="1:4" x14ac:dyDescent="0.25">
      <c r="A219" s="5" t="s">
        <v>76</v>
      </c>
      <c r="B219" s="7">
        <v>8.1272476456524529</v>
      </c>
      <c r="C219" s="7">
        <v>0.29191228159739724</v>
      </c>
      <c r="D219" s="7">
        <f t="shared" si="3"/>
        <v>8.4191599272498507</v>
      </c>
    </row>
    <row r="220" spans="1:4" x14ac:dyDescent="0.25">
      <c r="A220" s="5" t="s">
        <v>474</v>
      </c>
      <c r="B220" s="7">
        <v>48.618081900893401</v>
      </c>
      <c r="C220" s="7">
        <v>0</v>
      </c>
      <c r="D220" s="7">
        <f t="shared" si="3"/>
        <v>48.618081900893401</v>
      </c>
    </row>
    <row r="221" spans="1:4" x14ac:dyDescent="0.25">
      <c r="A221" s="5" t="s">
        <v>475</v>
      </c>
      <c r="B221" s="7">
        <v>60.772602376116751</v>
      </c>
      <c r="C221" s="7">
        <v>0</v>
      </c>
      <c r="D221" s="7">
        <f t="shared" si="3"/>
        <v>60.772602376116751</v>
      </c>
    </row>
    <row r="222" spans="1:4" x14ac:dyDescent="0.25">
      <c r="A222" s="5" t="s">
        <v>476</v>
      </c>
      <c r="B222" s="7">
        <v>55.910794186027402</v>
      </c>
      <c r="C222" s="7">
        <v>0</v>
      </c>
      <c r="D222" s="7">
        <f t="shared" si="3"/>
        <v>55.910794186027402</v>
      </c>
    </row>
    <row r="223" spans="1:4" x14ac:dyDescent="0.25">
      <c r="A223" s="5" t="s">
        <v>112</v>
      </c>
      <c r="B223" s="7">
        <v>0</v>
      </c>
      <c r="C223" s="7">
        <v>15.683159252674583</v>
      </c>
      <c r="D223" s="7">
        <f t="shared" si="3"/>
        <v>15.683159252674583</v>
      </c>
    </row>
    <row r="224" spans="1:4" x14ac:dyDescent="0.25">
      <c r="A224" s="5" t="s">
        <v>17</v>
      </c>
      <c r="B224" s="7">
        <v>7.2252460735937998</v>
      </c>
      <c r="C224" s="7">
        <v>0</v>
      </c>
      <c r="D224" s="7">
        <f t="shared" si="3"/>
        <v>7.2252460735937998</v>
      </c>
    </row>
    <row r="225" spans="1:4" x14ac:dyDescent="0.25">
      <c r="A225" s="5" t="s">
        <v>477</v>
      </c>
      <c r="B225" s="7">
        <v>75.358026946384769</v>
      </c>
      <c r="C225" s="7">
        <v>0</v>
      </c>
      <c r="D225" s="7">
        <f t="shared" si="3"/>
        <v>75.358026946384769</v>
      </c>
    </row>
    <row r="226" spans="1:4" x14ac:dyDescent="0.25">
      <c r="A226" s="5" t="s">
        <v>279</v>
      </c>
      <c r="B226" s="7">
        <v>8.1272476456524529</v>
      </c>
      <c r="C226" s="7">
        <v>1.1279697911801023</v>
      </c>
      <c r="D226" s="7">
        <f t="shared" si="3"/>
        <v>9.2552174368325559</v>
      </c>
    </row>
    <row r="227" spans="1:4" x14ac:dyDescent="0.25">
      <c r="A227" s="5" t="s">
        <v>316</v>
      </c>
      <c r="B227" s="7">
        <v>0.79026120002429723</v>
      </c>
      <c r="C227" s="7">
        <v>0</v>
      </c>
      <c r="D227" s="7">
        <f t="shared" si="3"/>
        <v>0.79026120002429723</v>
      </c>
    </row>
    <row r="228" spans="1:4" x14ac:dyDescent="0.25">
      <c r="A228" s="5" t="s">
        <v>40</v>
      </c>
      <c r="B228" s="7">
        <v>0</v>
      </c>
      <c r="C228" s="7">
        <v>4.743465120732069E-2</v>
      </c>
      <c r="D228" s="7">
        <f t="shared" si="3"/>
        <v>4.743465120732069E-2</v>
      </c>
    </row>
    <row r="229" spans="1:4" x14ac:dyDescent="0.25">
      <c r="A229" s="5" t="s">
        <v>132</v>
      </c>
      <c r="B229" s="7">
        <v>62.660260559451459</v>
      </c>
      <c r="C229" s="7">
        <v>108.88578350907027</v>
      </c>
      <c r="D229" s="7">
        <f t="shared" si="3"/>
        <v>171.54604406852172</v>
      </c>
    </row>
    <row r="230" spans="1:4" x14ac:dyDescent="0.25">
      <c r="A230" s="5" t="s">
        <v>234</v>
      </c>
      <c r="B230" s="7">
        <v>7.2252460735937998</v>
      </c>
      <c r="C230" s="7">
        <v>0</v>
      </c>
      <c r="D230" s="7">
        <f t="shared" si="3"/>
        <v>7.2252460735937998</v>
      </c>
    </row>
    <row r="231" spans="1:4" x14ac:dyDescent="0.25">
      <c r="A231" s="5" t="s">
        <v>186</v>
      </c>
      <c r="B231" s="7">
        <v>7.2252460735937998</v>
      </c>
      <c r="C231" s="7">
        <v>0</v>
      </c>
      <c r="D231" s="7">
        <f t="shared" si="3"/>
        <v>7.2252460735937998</v>
      </c>
    </row>
    <row r="232" spans="1:4" x14ac:dyDescent="0.25">
      <c r="A232" s="5" t="s">
        <v>478</v>
      </c>
      <c r="B232" s="7">
        <v>63.203506471161418</v>
      </c>
      <c r="C232" s="7">
        <v>0</v>
      </c>
      <c r="D232" s="7">
        <f t="shared" si="3"/>
        <v>63.203506471161418</v>
      </c>
    </row>
    <row r="233" spans="1:4" x14ac:dyDescent="0.25">
      <c r="A233" s="5" t="s">
        <v>50</v>
      </c>
      <c r="B233" s="7">
        <v>8.1272476456524529</v>
      </c>
      <c r="C233" s="7">
        <v>5.0676945419157265E-2</v>
      </c>
      <c r="D233" s="7">
        <f t="shared" si="3"/>
        <v>8.1779245910716103</v>
      </c>
    </row>
    <row r="234" spans="1:4" x14ac:dyDescent="0.25">
      <c r="A234" s="5" t="s">
        <v>385</v>
      </c>
      <c r="B234" s="7">
        <v>7.2252460735937998</v>
      </c>
      <c r="C234" s="7">
        <v>0</v>
      </c>
      <c r="D234" s="7">
        <f t="shared" si="3"/>
        <v>7.2252460735937998</v>
      </c>
    </row>
    <row r="235" spans="1:4" x14ac:dyDescent="0.25">
      <c r="A235" s="5" t="s">
        <v>136</v>
      </c>
      <c r="B235" s="7">
        <v>0</v>
      </c>
      <c r="C235" s="7">
        <v>109.36037478627937</v>
      </c>
      <c r="D235" s="7">
        <f t="shared" si="3"/>
        <v>109.36037478627937</v>
      </c>
    </row>
    <row r="236" spans="1:4" x14ac:dyDescent="0.25">
      <c r="A236" s="5" t="s">
        <v>41</v>
      </c>
      <c r="B236" s="7">
        <v>0</v>
      </c>
      <c r="C236" s="7">
        <v>4.743465120732069E-2</v>
      </c>
      <c r="D236" s="7">
        <f t="shared" si="3"/>
        <v>4.743465120732069E-2</v>
      </c>
    </row>
    <row r="237" spans="1:4" x14ac:dyDescent="0.25">
      <c r="A237" s="5" t="s">
        <v>187</v>
      </c>
      <c r="B237" s="7">
        <v>7.2252460735937998</v>
      </c>
      <c r="C237" s="7">
        <v>0</v>
      </c>
      <c r="D237" s="7">
        <f t="shared" si="3"/>
        <v>7.2252460735937998</v>
      </c>
    </row>
    <row r="238" spans="1:4" x14ac:dyDescent="0.25">
      <c r="A238" s="5" t="s">
        <v>213</v>
      </c>
      <c r="B238" s="7">
        <v>8.1272476456524529</v>
      </c>
      <c r="C238" s="7">
        <v>0.67803674042702733</v>
      </c>
      <c r="D238" s="7">
        <f t="shared" si="3"/>
        <v>8.8052843860794798</v>
      </c>
    </row>
    <row r="239" spans="1:4" x14ac:dyDescent="0.25">
      <c r="A239" s="5" t="s">
        <v>361</v>
      </c>
      <c r="B239" s="7">
        <v>7.2252460735937998</v>
      </c>
      <c r="C239" s="7">
        <v>0</v>
      </c>
      <c r="D239" s="7">
        <f t="shared" si="3"/>
        <v>7.2252460735937998</v>
      </c>
    </row>
    <row r="240" spans="1:4" x14ac:dyDescent="0.25">
      <c r="A240" s="5" t="s">
        <v>11</v>
      </c>
      <c r="B240" s="7">
        <v>7.2252460735937998</v>
      </c>
      <c r="C240" s="7">
        <v>0</v>
      </c>
      <c r="D240" s="7">
        <f t="shared" si="3"/>
        <v>7.2252460735937998</v>
      </c>
    </row>
    <row r="241" spans="1:4" x14ac:dyDescent="0.25">
      <c r="A241" s="5" t="s">
        <v>219</v>
      </c>
      <c r="B241" s="7">
        <v>7.2252460735937998</v>
      </c>
      <c r="C241" s="7">
        <v>0</v>
      </c>
      <c r="D241" s="7">
        <f t="shared" si="3"/>
        <v>7.2252460735937998</v>
      </c>
    </row>
    <row r="242" spans="1:4" x14ac:dyDescent="0.25">
      <c r="A242" s="5" t="s">
        <v>394</v>
      </c>
      <c r="B242" s="7">
        <v>63.203506471161418</v>
      </c>
      <c r="C242" s="7">
        <v>0</v>
      </c>
      <c r="D242" s="7">
        <f t="shared" si="3"/>
        <v>63.203506471161418</v>
      </c>
    </row>
    <row r="243" spans="1:4" x14ac:dyDescent="0.25">
      <c r="A243" s="5" t="s">
        <v>265</v>
      </c>
      <c r="B243" s="7">
        <v>7.2252460735937998</v>
      </c>
      <c r="C243" s="7">
        <v>0</v>
      </c>
      <c r="D243" s="7">
        <f t="shared" si="3"/>
        <v>7.2252460735937998</v>
      </c>
    </row>
    <row r="244" spans="1:4" x14ac:dyDescent="0.25">
      <c r="A244" s="5" t="s">
        <v>3</v>
      </c>
      <c r="B244" s="7">
        <v>7.2252460735937998</v>
      </c>
      <c r="C244" s="7">
        <v>0</v>
      </c>
      <c r="D244" s="7">
        <f t="shared" si="3"/>
        <v>7.2252460735937998</v>
      </c>
    </row>
    <row r="245" spans="1:4" x14ac:dyDescent="0.25">
      <c r="A245" s="5" t="s">
        <v>71</v>
      </c>
      <c r="B245" s="7">
        <v>62.660260559451459</v>
      </c>
      <c r="C245" s="7">
        <v>0.85223630524504213</v>
      </c>
      <c r="D245" s="7">
        <f t="shared" si="3"/>
        <v>63.512496864696502</v>
      </c>
    </row>
    <row r="246" spans="1:4" x14ac:dyDescent="0.25">
      <c r="A246" s="5" t="s">
        <v>65</v>
      </c>
      <c r="B246" s="7">
        <v>7.2252460735937998</v>
      </c>
      <c r="C246" s="7">
        <v>0</v>
      </c>
      <c r="D246" s="7">
        <f t="shared" si="3"/>
        <v>7.2252460735937998</v>
      </c>
    </row>
    <row r="247" spans="1:4" x14ac:dyDescent="0.25">
      <c r="A247" s="5" t="s">
        <v>479</v>
      </c>
      <c r="B247" s="7">
        <v>63.203506471161418</v>
      </c>
      <c r="C247" s="7">
        <v>0</v>
      </c>
      <c r="D247" s="7">
        <f t="shared" si="3"/>
        <v>63.203506471161418</v>
      </c>
    </row>
    <row r="248" spans="1:4" x14ac:dyDescent="0.25">
      <c r="A248" s="5" t="s">
        <v>69</v>
      </c>
      <c r="B248" s="7">
        <v>8.1272476456524529</v>
      </c>
      <c r="C248" s="7">
        <v>0.35584250146428387</v>
      </c>
      <c r="D248" s="7">
        <f t="shared" si="3"/>
        <v>8.4830901471167373</v>
      </c>
    </row>
    <row r="249" spans="1:4" x14ac:dyDescent="0.25">
      <c r="A249" s="5" t="s">
        <v>19</v>
      </c>
      <c r="B249" s="7">
        <v>62.660260559451459</v>
      </c>
      <c r="C249" s="7">
        <v>0.34408114316995453</v>
      </c>
      <c r="D249" s="7">
        <f t="shared" si="3"/>
        <v>63.00434170262141</v>
      </c>
    </row>
    <row r="250" spans="1:4" x14ac:dyDescent="0.25">
      <c r="A250" s="5" t="s">
        <v>432</v>
      </c>
      <c r="B250" s="7">
        <v>285.947389214792</v>
      </c>
      <c r="C250" s="7">
        <v>204.65772648638176</v>
      </c>
      <c r="D250" s="7">
        <f t="shared" si="3"/>
        <v>490.60511570117376</v>
      </c>
    </row>
    <row r="251" spans="1:4" x14ac:dyDescent="0.25">
      <c r="A251" s="5" t="s">
        <v>5</v>
      </c>
      <c r="B251" s="7">
        <v>7.2252460735937998</v>
      </c>
      <c r="C251" s="7">
        <v>0</v>
      </c>
      <c r="D251" s="7">
        <f t="shared" si="3"/>
        <v>7.2252460735937998</v>
      </c>
    </row>
    <row r="252" spans="1:4" x14ac:dyDescent="0.25">
      <c r="A252" s="5" t="s">
        <v>480</v>
      </c>
      <c r="B252" s="7">
        <v>48.618081900893401</v>
      </c>
      <c r="C252" s="7">
        <v>0</v>
      </c>
      <c r="D252" s="7">
        <f t="shared" si="3"/>
        <v>48.618081900893401</v>
      </c>
    </row>
    <row r="253" spans="1:4" x14ac:dyDescent="0.25">
      <c r="A253" s="5" t="s">
        <v>42</v>
      </c>
      <c r="B253" s="7">
        <v>0</v>
      </c>
      <c r="C253" s="7">
        <v>4.743465120732069E-2</v>
      </c>
      <c r="D253" s="7">
        <f t="shared" si="3"/>
        <v>4.743465120732069E-2</v>
      </c>
    </row>
    <row r="254" spans="1:4" x14ac:dyDescent="0.25">
      <c r="A254" s="5" t="s">
        <v>274</v>
      </c>
      <c r="B254" s="7">
        <v>8.1272476456524529</v>
      </c>
      <c r="C254" s="7">
        <v>1.3275505763653936</v>
      </c>
      <c r="D254" s="7">
        <f t="shared" si="3"/>
        <v>9.4547982220178461</v>
      </c>
    </row>
    <row r="255" spans="1:4" x14ac:dyDescent="0.25">
      <c r="A255" s="5" t="s">
        <v>43</v>
      </c>
      <c r="B255" s="7">
        <v>0</v>
      </c>
      <c r="C255" s="7">
        <v>4.743465120732069E-2</v>
      </c>
      <c r="D255" s="7">
        <f t="shared" si="3"/>
        <v>4.743465120732069E-2</v>
      </c>
    </row>
    <row r="256" spans="1:4" x14ac:dyDescent="0.25">
      <c r="A256" s="5" t="s">
        <v>285</v>
      </c>
      <c r="B256" s="7">
        <v>240.19580694042531</v>
      </c>
      <c r="C256" s="7">
        <v>1933.6838242643444</v>
      </c>
      <c r="D256" s="7">
        <f t="shared" si="3"/>
        <v>2173.8796312047698</v>
      </c>
    </row>
    <row r="257" spans="1:4" x14ac:dyDescent="0.25">
      <c r="A257" s="5" t="s">
        <v>264</v>
      </c>
      <c r="B257" s="7">
        <v>7.2252460735937998</v>
      </c>
      <c r="C257" s="7">
        <v>0</v>
      </c>
      <c r="D257" s="7">
        <f t="shared" si="3"/>
        <v>7.2252460735937998</v>
      </c>
    </row>
    <row r="258" spans="1:4" x14ac:dyDescent="0.25">
      <c r="A258" s="5" t="s">
        <v>85</v>
      </c>
      <c r="B258" s="7">
        <v>8.1272476456524529</v>
      </c>
      <c r="C258" s="7">
        <v>1.043033695908582</v>
      </c>
      <c r="D258" s="7">
        <f t="shared" si="3"/>
        <v>9.1702813415610347</v>
      </c>
    </row>
    <row r="259" spans="1:4" x14ac:dyDescent="0.25">
      <c r="A259" s="5" t="s">
        <v>189</v>
      </c>
      <c r="B259" s="7">
        <v>7.2252460735937998</v>
      </c>
      <c r="C259" s="7">
        <v>0</v>
      </c>
      <c r="D259" s="7">
        <f t="shared" si="3"/>
        <v>7.2252460735937998</v>
      </c>
    </row>
    <row r="260" spans="1:4" x14ac:dyDescent="0.25">
      <c r="A260" s="5" t="s">
        <v>481</v>
      </c>
      <c r="B260" s="7">
        <v>58.341698281072084</v>
      </c>
      <c r="C260" s="7">
        <v>0</v>
      </c>
      <c r="D260" s="7">
        <f t="shared" si="3"/>
        <v>58.341698281072084</v>
      </c>
    </row>
    <row r="261" spans="1:4" x14ac:dyDescent="0.25">
      <c r="A261" s="5" t="s">
        <v>59</v>
      </c>
      <c r="B261" s="7">
        <v>8.1272476456524529</v>
      </c>
      <c r="C261" s="7">
        <v>0.12717822337307821</v>
      </c>
      <c r="D261" s="7">
        <f t="shared" si="3"/>
        <v>8.2544258690255319</v>
      </c>
    </row>
    <row r="262" spans="1:4" x14ac:dyDescent="0.25">
      <c r="A262" s="5" t="s">
        <v>131</v>
      </c>
      <c r="B262" s="7">
        <v>62.660260559451459</v>
      </c>
      <c r="C262" s="7">
        <v>62.732639340717114</v>
      </c>
      <c r="D262" s="7">
        <f t="shared" si="3"/>
        <v>125.39289990016857</v>
      </c>
    </row>
    <row r="263" spans="1:4" x14ac:dyDescent="0.25">
      <c r="A263" s="5" t="s">
        <v>6</v>
      </c>
      <c r="B263" s="7">
        <v>7.2252460735937998</v>
      </c>
      <c r="C263" s="7">
        <v>0</v>
      </c>
      <c r="D263" s="7">
        <f t="shared" si="3"/>
        <v>7.2252460735937998</v>
      </c>
    </row>
    <row r="264" spans="1:4" x14ac:dyDescent="0.25">
      <c r="A264" s="5" t="s">
        <v>482</v>
      </c>
      <c r="B264" s="7">
        <v>51.048985995938068</v>
      </c>
      <c r="C264" s="7">
        <v>0</v>
      </c>
      <c r="D264" s="7">
        <f t="shared" si="3"/>
        <v>51.048985995938068</v>
      </c>
    </row>
    <row r="265" spans="1:4" x14ac:dyDescent="0.25">
      <c r="A265" s="5" t="s">
        <v>8</v>
      </c>
      <c r="B265" s="7">
        <v>7.2252460735937998</v>
      </c>
      <c r="C265" s="7">
        <v>0</v>
      </c>
      <c r="D265" s="7">
        <f t="shared" si="3"/>
        <v>7.2252460735937998</v>
      </c>
    </row>
    <row r="266" spans="1:4" x14ac:dyDescent="0.25">
      <c r="A266" s="5" t="s">
        <v>190</v>
      </c>
      <c r="B266" s="7">
        <v>7.2252460735937998</v>
      </c>
      <c r="C266" s="7">
        <v>0</v>
      </c>
      <c r="D266" s="7">
        <f t="shared" si="3"/>
        <v>7.2252460735937998</v>
      </c>
    </row>
    <row r="267" spans="1:4" x14ac:dyDescent="0.25">
      <c r="A267" s="5" t="s">
        <v>106</v>
      </c>
      <c r="B267" s="7">
        <v>62.660260559451459</v>
      </c>
      <c r="C267" s="7">
        <v>11.716539860884071</v>
      </c>
      <c r="D267" s="7">
        <f t="shared" si="3"/>
        <v>74.376800420335528</v>
      </c>
    </row>
    <row r="268" spans="1:4" x14ac:dyDescent="0.25">
      <c r="A268" s="5" t="s">
        <v>104</v>
      </c>
      <c r="B268" s="7">
        <v>0</v>
      </c>
      <c r="C268" s="7">
        <v>11.716539860884071</v>
      </c>
      <c r="D268" s="7">
        <f t="shared" ref="D268:D331" si="4">SUM(B268:C268)</f>
        <v>11.716539860884071</v>
      </c>
    </row>
    <row r="269" spans="1:4" x14ac:dyDescent="0.25">
      <c r="A269" s="5" t="s">
        <v>483</v>
      </c>
      <c r="B269" s="7">
        <v>53.479890090982757</v>
      </c>
      <c r="C269" s="7">
        <v>0</v>
      </c>
      <c r="D269" s="7">
        <f t="shared" si="4"/>
        <v>53.479890090982757</v>
      </c>
    </row>
    <row r="270" spans="1:4" x14ac:dyDescent="0.25">
      <c r="A270" s="5" t="s">
        <v>191</v>
      </c>
      <c r="B270" s="7">
        <v>7.2252460735937998</v>
      </c>
      <c r="C270" s="7">
        <v>0</v>
      </c>
      <c r="D270" s="7">
        <f t="shared" si="4"/>
        <v>7.2252460735937998</v>
      </c>
    </row>
    <row r="271" spans="1:4" x14ac:dyDescent="0.25">
      <c r="A271" s="5" t="s">
        <v>484</v>
      </c>
      <c r="B271" s="7">
        <v>70.496218756295434</v>
      </c>
      <c r="C271" s="7">
        <v>0</v>
      </c>
      <c r="D271" s="7">
        <f t="shared" si="4"/>
        <v>70.496218756295434</v>
      </c>
    </row>
    <row r="272" spans="1:4" x14ac:dyDescent="0.25">
      <c r="A272" s="5" t="s">
        <v>16</v>
      </c>
      <c r="B272" s="7">
        <v>7.2252460735937998</v>
      </c>
      <c r="C272" s="7">
        <v>0</v>
      </c>
      <c r="D272" s="7">
        <f t="shared" si="4"/>
        <v>7.2252460735937998</v>
      </c>
    </row>
    <row r="273" spans="1:4" x14ac:dyDescent="0.25">
      <c r="A273" s="5" t="s">
        <v>485</v>
      </c>
      <c r="B273" s="7">
        <v>63.203506471161418</v>
      </c>
      <c r="C273" s="7">
        <v>0</v>
      </c>
      <c r="D273" s="7">
        <f t="shared" si="4"/>
        <v>63.203506471161418</v>
      </c>
    </row>
    <row r="274" spans="1:4" x14ac:dyDescent="0.25">
      <c r="A274" s="5" t="s">
        <v>44</v>
      </c>
      <c r="B274" s="7">
        <v>0</v>
      </c>
      <c r="C274" s="7">
        <v>4.743465120732069E-2</v>
      </c>
      <c r="D274" s="7">
        <f t="shared" si="4"/>
        <v>4.743465120732069E-2</v>
      </c>
    </row>
    <row r="275" spans="1:4" x14ac:dyDescent="0.25">
      <c r="A275" s="5" t="s">
        <v>107</v>
      </c>
      <c r="B275" s="7">
        <v>62.660260559451459</v>
      </c>
      <c r="C275" s="7">
        <v>11.716539860884071</v>
      </c>
      <c r="D275" s="7">
        <f t="shared" si="4"/>
        <v>74.376800420335528</v>
      </c>
    </row>
    <row r="276" spans="1:4" x14ac:dyDescent="0.25">
      <c r="A276" s="5" t="s">
        <v>192</v>
      </c>
      <c r="B276" s="7">
        <v>7.2252460735937998</v>
      </c>
      <c r="C276" s="7">
        <v>0</v>
      </c>
      <c r="D276" s="7">
        <f t="shared" si="4"/>
        <v>7.2252460735937998</v>
      </c>
    </row>
    <row r="277" spans="1:4" x14ac:dyDescent="0.25">
      <c r="A277" s="5" t="s">
        <v>84</v>
      </c>
      <c r="B277" s="7">
        <v>8.1272476456524529</v>
      </c>
      <c r="C277" s="7">
        <v>1.007092507179701</v>
      </c>
      <c r="D277" s="7">
        <f t="shared" si="4"/>
        <v>9.1343401528321539</v>
      </c>
    </row>
    <row r="278" spans="1:4" x14ac:dyDescent="0.25">
      <c r="A278" s="5" t="s">
        <v>77</v>
      </c>
      <c r="B278" s="7">
        <v>7.2252460735937998</v>
      </c>
      <c r="C278" s="7">
        <v>0</v>
      </c>
      <c r="D278" s="7">
        <f t="shared" si="4"/>
        <v>7.2252460735937998</v>
      </c>
    </row>
    <row r="279" spans="1:4" x14ac:dyDescent="0.25">
      <c r="A279" s="5" t="s">
        <v>198</v>
      </c>
      <c r="B279" s="7">
        <v>7.2252460735937998</v>
      </c>
      <c r="C279" s="7">
        <v>0</v>
      </c>
      <c r="D279" s="7">
        <f t="shared" si="4"/>
        <v>7.2252460735937998</v>
      </c>
    </row>
    <row r="280" spans="1:4" x14ac:dyDescent="0.25">
      <c r="A280" s="5" t="s">
        <v>486</v>
      </c>
      <c r="B280" s="7">
        <v>48.618081900893401</v>
      </c>
      <c r="C280" s="7">
        <v>0</v>
      </c>
      <c r="D280" s="7">
        <f t="shared" si="4"/>
        <v>48.618081900893401</v>
      </c>
    </row>
    <row r="281" spans="1:4" x14ac:dyDescent="0.25">
      <c r="A281" s="5" t="s">
        <v>270</v>
      </c>
      <c r="B281" s="7">
        <v>8.1272476456524529</v>
      </c>
      <c r="C281" s="7">
        <v>0.47096506901128821</v>
      </c>
      <c r="D281" s="7">
        <f t="shared" si="4"/>
        <v>8.5982127146637417</v>
      </c>
    </row>
    <row r="282" spans="1:4" x14ac:dyDescent="0.25">
      <c r="A282" s="5" t="s">
        <v>126</v>
      </c>
      <c r="B282" s="7">
        <v>62.660260559451459</v>
      </c>
      <c r="C282" s="7">
        <v>29.404129212838036</v>
      </c>
      <c r="D282" s="7">
        <f t="shared" si="4"/>
        <v>92.064389772289502</v>
      </c>
    </row>
    <row r="283" spans="1:4" x14ac:dyDescent="0.25">
      <c r="A283" s="5" t="s">
        <v>129</v>
      </c>
      <c r="B283" s="7">
        <v>62.660260559451459</v>
      </c>
      <c r="C283" s="7">
        <v>56.788143107210651</v>
      </c>
      <c r="D283" s="7">
        <f t="shared" si="4"/>
        <v>119.4484036666621</v>
      </c>
    </row>
    <row r="284" spans="1:4" x14ac:dyDescent="0.25">
      <c r="A284" s="5" t="s">
        <v>487</v>
      </c>
      <c r="B284" s="7">
        <v>68.065314661250767</v>
      </c>
      <c r="C284" s="7">
        <v>0</v>
      </c>
      <c r="D284" s="7">
        <f t="shared" si="4"/>
        <v>68.065314661250767</v>
      </c>
    </row>
    <row r="285" spans="1:4" x14ac:dyDescent="0.25">
      <c r="A285" s="5" t="s">
        <v>4</v>
      </c>
      <c r="B285" s="7">
        <v>7.2252460735937998</v>
      </c>
      <c r="C285" s="7">
        <v>0</v>
      </c>
      <c r="D285" s="7">
        <f t="shared" si="4"/>
        <v>7.2252460735937998</v>
      </c>
    </row>
    <row r="286" spans="1:4" x14ac:dyDescent="0.25">
      <c r="A286" s="5" t="s">
        <v>113</v>
      </c>
      <c r="B286" s="7">
        <v>0</v>
      </c>
      <c r="C286" s="7">
        <v>15.683159252674583</v>
      </c>
      <c r="D286" s="7">
        <f t="shared" si="4"/>
        <v>15.683159252674583</v>
      </c>
    </row>
    <row r="287" spans="1:4" x14ac:dyDescent="0.25">
      <c r="A287" s="5" t="s">
        <v>488</v>
      </c>
      <c r="B287" s="7">
        <v>51.048985995938068</v>
      </c>
      <c r="C287" s="7">
        <v>0</v>
      </c>
      <c r="D287" s="7">
        <f t="shared" si="4"/>
        <v>51.048985995938068</v>
      </c>
    </row>
    <row r="288" spans="1:4" x14ac:dyDescent="0.25">
      <c r="A288" s="5" t="s">
        <v>83</v>
      </c>
      <c r="B288" s="7">
        <v>8.1272476456524529</v>
      </c>
      <c r="C288" s="7">
        <v>0.8504304813934338</v>
      </c>
      <c r="D288" s="7">
        <f t="shared" si="4"/>
        <v>8.9776781270458876</v>
      </c>
    </row>
    <row r="289" spans="1:4" x14ac:dyDescent="0.25">
      <c r="A289" s="5" t="s">
        <v>52</v>
      </c>
      <c r="B289" s="7">
        <v>8.1272476456524529</v>
      </c>
      <c r="C289" s="7">
        <v>4.0464076696925422E-2</v>
      </c>
      <c r="D289" s="7">
        <f t="shared" si="4"/>
        <v>8.1677117223493791</v>
      </c>
    </row>
    <row r="290" spans="1:4" x14ac:dyDescent="0.25">
      <c r="A290" s="5" t="s">
        <v>58</v>
      </c>
      <c r="B290" s="7">
        <v>485.86239659734366</v>
      </c>
      <c r="C290" s="7">
        <v>0.2492859777642068</v>
      </c>
      <c r="D290" s="7">
        <f t="shared" si="4"/>
        <v>486.11168257510786</v>
      </c>
    </row>
    <row r="291" spans="1:4" x14ac:dyDescent="0.25">
      <c r="A291" s="5" t="s">
        <v>63</v>
      </c>
      <c r="B291" s="7">
        <v>62.660260559451459</v>
      </c>
      <c r="C291" s="7">
        <v>0.58075895992100823</v>
      </c>
      <c r="D291" s="7">
        <f t="shared" si="4"/>
        <v>63.241019519372465</v>
      </c>
    </row>
    <row r="292" spans="1:4" x14ac:dyDescent="0.25">
      <c r="A292" s="5" t="s">
        <v>280</v>
      </c>
      <c r="B292" s="7">
        <v>8.1272476456524529</v>
      </c>
      <c r="C292" s="7">
        <v>0.35319752685893946</v>
      </c>
      <c r="D292" s="7">
        <f t="shared" si="4"/>
        <v>8.4804451725113932</v>
      </c>
    </row>
    <row r="293" spans="1:4" x14ac:dyDescent="0.25">
      <c r="A293" s="5" t="s">
        <v>489</v>
      </c>
      <c r="B293" s="7">
        <v>51.048985995938068</v>
      </c>
      <c r="C293" s="7">
        <v>0</v>
      </c>
      <c r="D293" s="7">
        <f t="shared" si="4"/>
        <v>51.048985995938068</v>
      </c>
    </row>
    <row r="294" spans="1:4" x14ac:dyDescent="0.25">
      <c r="A294" s="5" t="s">
        <v>194</v>
      </c>
      <c r="B294" s="7">
        <v>7.2252460735937998</v>
      </c>
      <c r="C294" s="7">
        <v>0</v>
      </c>
      <c r="D294" s="7">
        <f t="shared" si="4"/>
        <v>7.2252460735937998</v>
      </c>
    </row>
    <row r="295" spans="1:4" x14ac:dyDescent="0.25">
      <c r="A295" s="5" t="s">
        <v>140</v>
      </c>
      <c r="B295" s="7">
        <v>62.660260559451459</v>
      </c>
      <c r="C295" s="7">
        <v>271.19838029898079</v>
      </c>
      <c r="D295" s="7">
        <f t="shared" si="4"/>
        <v>333.85864085843224</v>
      </c>
    </row>
    <row r="296" spans="1:4" x14ac:dyDescent="0.25">
      <c r="A296" s="5" t="s">
        <v>2</v>
      </c>
      <c r="B296" s="7">
        <v>7.2252460735937998</v>
      </c>
      <c r="C296" s="7">
        <v>0</v>
      </c>
      <c r="D296" s="7">
        <f t="shared" si="4"/>
        <v>7.2252460735937998</v>
      </c>
    </row>
    <row r="297" spans="1:4" x14ac:dyDescent="0.25">
      <c r="A297" s="5" t="s">
        <v>233</v>
      </c>
      <c r="B297" s="7">
        <v>0.79026120002429723</v>
      </c>
      <c r="C297" s="7">
        <v>0</v>
      </c>
      <c r="D297" s="7">
        <f t="shared" si="4"/>
        <v>0.79026120002429723</v>
      </c>
    </row>
    <row r="298" spans="1:4" x14ac:dyDescent="0.25">
      <c r="A298" s="5" t="s">
        <v>108</v>
      </c>
      <c r="B298" s="7">
        <v>62.660260559451459</v>
      </c>
      <c r="C298" s="7">
        <v>11.716539860884071</v>
      </c>
      <c r="D298" s="7">
        <f t="shared" si="4"/>
        <v>74.376800420335528</v>
      </c>
    </row>
    <row r="299" spans="1:4" x14ac:dyDescent="0.25">
      <c r="A299" s="5" t="s">
        <v>162</v>
      </c>
      <c r="B299" s="7">
        <v>7.2252460735937998</v>
      </c>
      <c r="C299" s="7">
        <v>0</v>
      </c>
      <c r="D299" s="7">
        <f t="shared" si="4"/>
        <v>7.2252460735937998</v>
      </c>
    </row>
    <row r="300" spans="1:4" x14ac:dyDescent="0.25">
      <c r="A300" s="5" t="s">
        <v>18</v>
      </c>
      <c r="B300" s="7">
        <v>464.74106881726095</v>
      </c>
      <c r="C300" s="7">
        <v>0</v>
      </c>
      <c r="D300" s="7">
        <f t="shared" si="4"/>
        <v>464.74106881726095</v>
      </c>
    </row>
    <row r="301" spans="1:4" x14ac:dyDescent="0.25">
      <c r="A301" s="5" t="s">
        <v>13</v>
      </c>
      <c r="B301" s="7">
        <v>7.2252460735937998</v>
      </c>
      <c r="C301" s="7">
        <v>0</v>
      </c>
      <c r="D301" s="7">
        <f t="shared" si="4"/>
        <v>7.2252460735937998</v>
      </c>
    </row>
    <row r="302" spans="1:4" x14ac:dyDescent="0.25">
      <c r="A302" s="5" t="s">
        <v>45</v>
      </c>
      <c r="B302" s="7">
        <v>0</v>
      </c>
      <c r="C302" s="7">
        <v>4.743465120732069E-2</v>
      </c>
      <c r="D302" s="7">
        <f t="shared" si="4"/>
        <v>4.743465120732069E-2</v>
      </c>
    </row>
    <row r="303" spans="1:4" x14ac:dyDescent="0.25">
      <c r="A303" s="5" t="s">
        <v>79</v>
      </c>
      <c r="B303" s="7">
        <v>8.1272476456524529</v>
      </c>
      <c r="C303" s="7">
        <v>0.66260573984386828</v>
      </c>
      <c r="D303" s="7">
        <f t="shared" si="4"/>
        <v>8.7898533854963219</v>
      </c>
    </row>
    <row r="304" spans="1:4" x14ac:dyDescent="0.25">
      <c r="A304" s="5" t="s">
        <v>120</v>
      </c>
      <c r="B304" s="7">
        <v>0</v>
      </c>
      <c r="C304" s="7">
        <v>13.136160712782825</v>
      </c>
      <c r="D304" s="7">
        <f t="shared" si="4"/>
        <v>13.136160712782825</v>
      </c>
    </row>
    <row r="305" spans="1:4" x14ac:dyDescent="0.25">
      <c r="A305" s="5" t="s">
        <v>195</v>
      </c>
      <c r="B305" s="7">
        <v>7.2252460735937998</v>
      </c>
      <c r="C305" s="7">
        <v>0</v>
      </c>
      <c r="D305" s="7">
        <f t="shared" si="4"/>
        <v>7.2252460735937998</v>
      </c>
    </row>
    <row r="306" spans="1:4" x14ac:dyDescent="0.25">
      <c r="A306" s="5" t="s">
        <v>433</v>
      </c>
      <c r="B306" s="7">
        <v>63.203506471161418</v>
      </c>
      <c r="C306" s="7">
        <v>0</v>
      </c>
      <c r="D306" s="7">
        <f t="shared" si="4"/>
        <v>63.203506471161418</v>
      </c>
    </row>
    <row r="307" spans="1:4" x14ac:dyDescent="0.25">
      <c r="A307" s="5" t="s">
        <v>88</v>
      </c>
      <c r="B307" s="7">
        <v>8.1272476456524529</v>
      </c>
      <c r="C307" s="7">
        <v>4.3038906638524352</v>
      </c>
      <c r="D307" s="7">
        <f t="shared" si="4"/>
        <v>12.431138309504888</v>
      </c>
    </row>
    <row r="308" spans="1:4" x14ac:dyDescent="0.25">
      <c r="A308" s="5" t="s">
        <v>67</v>
      </c>
      <c r="B308" s="7">
        <v>8.1272476456524529</v>
      </c>
      <c r="C308" s="7">
        <v>0.31478900869630189</v>
      </c>
      <c r="D308" s="7">
        <f t="shared" si="4"/>
        <v>8.4420366543487546</v>
      </c>
    </row>
    <row r="309" spans="1:4" x14ac:dyDescent="0.25">
      <c r="A309" s="5" t="s">
        <v>196</v>
      </c>
      <c r="B309" s="7">
        <v>7.2252460735937998</v>
      </c>
      <c r="C309" s="7">
        <v>0</v>
      </c>
      <c r="D309" s="7">
        <f t="shared" si="4"/>
        <v>7.2252460735937998</v>
      </c>
    </row>
    <row r="310" spans="1:4" x14ac:dyDescent="0.25">
      <c r="A310" s="5" t="s">
        <v>253</v>
      </c>
      <c r="B310" s="7">
        <v>7.2252460735937998</v>
      </c>
      <c r="C310" s="7">
        <v>0</v>
      </c>
      <c r="D310" s="7">
        <f t="shared" si="4"/>
        <v>7.2252460735937998</v>
      </c>
    </row>
    <row r="311" spans="1:4" x14ac:dyDescent="0.25">
      <c r="A311" s="5" t="s">
        <v>46</v>
      </c>
      <c r="B311" s="7">
        <v>0</v>
      </c>
      <c r="C311" s="7">
        <v>4.743465120732069E-2</v>
      </c>
      <c r="D311" s="7">
        <f t="shared" si="4"/>
        <v>4.743465120732069E-2</v>
      </c>
    </row>
    <row r="312" spans="1:4" x14ac:dyDescent="0.25">
      <c r="A312" s="5" t="s">
        <v>199</v>
      </c>
      <c r="B312" s="7">
        <v>7.2252460735937998</v>
      </c>
      <c r="C312" s="7">
        <v>0</v>
      </c>
      <c r="D312" s="7">
        <f t="shared" si="4"/>
        <v>7.2252460735937998</v>
      </c>
    </row>
    <row r="313" spans="1:4" x14ac:dyDescent="0.25">
      <c r="A313" s="5" t="s">
        <v>275</v>
      </c>
      <c r="B313" s="7">
        <v>8.1272476456524529</v>
      </c>
      <c r="C313" s="7">
        <v>0.95087481191241596</v>
      </c>
      <c r="D313" s="7">
        <f t="shared" si="4"/>
        <v>9.0781224575648682</v>
      </c>
    </row>
    <row r="314" spans="1:4" x14ac:dyDescent="0.25">
      <c r="A314" s="5" t="s">
        <v>221</v>
      </c>
      <c r="B314" s="7">
        <v>7.2252460735937998</v>
      </c>
      <c r="C314" s="7">
        <v>0</v>
      </c>
      <c r="D314" s="7">
        <f t="shared" si="4"/>
        <v>7.2252460735937998</v>
      </c>
    </row>
    <row r="315" spans="1:4" x14ac:dyDescent="0.25">
      <c r="A315" s="5" t="s">
        <v>128</v>
      </c>
      <c r="B315" s="7">
        <v>62.660260559451459</v>
      </c>
      <c r="C315" s="7">
        <v>43.55431303605706</v>
      </c>
      <c r="D315" s="7">
        <f t="shared" si="4"/>
        <v>106.21457359550851</v>
      </c>
    </row>
    <row r="316" spans="1:4" x14ac:dyDescent="0.25">
      <c r="A316" s="5" t="s">
        <v>220</v>
      </c>
      <c r="B316" s="7">
        <v>7.2252460735937998</v>
      </c>
      <c r="C316" s="7">
        <v>0</v>
      </c>
      <c r="D316" s="7">
        <f t="shared" si="4"/>
        <v>7.2252460735937998</v>
      </c>
    </row>
    <row r="317" spans="1:4" x14ac:dyDescent="0.25">
      <c r="A317" s="5" t="s">
        <v>281</v>
      </c>
      <c r="B317" s="7">
        <v>8.1272476456524529</v>
      </c>
      <c r="C317" s="7">
        <v>0.40735849026497134</v>
      </c>
      <c r="D317" s="7">
        <f t="shared" si="4"/>
        <v>8.534606135917425</v>
      </c>
    </row>
    <row r="318" spans="1:4" x14ac:dyDescent="0.25">
      <c r="A318" s="5" t="s">
        <v>214</v>
      </c>
      <c r="B318" s="7">
        <v>7.2252460735937998</v>
      </c>
      <c r="C318" s="7">
        <v>0</v>
      </c>
      <c r="D318" s="7">
        <f t="shared" si="4"/>
        <v>7.2252460735937998</v>
      </c>
    </row>
    <row r="319" spans="1:4" x14ac:dyDescent="0.25">
      <c r="A319" s="5" t="s">
        <v>47</v>
      </c>
      <c r="B319" s="7">
        <v>0</v>
      </c>
      <c r="C319" s="7">
        <v>4.743465120732069E-2</v>
      </c>
      <c r="D319" s="7">
        <f t="shared" si="4"/>
        <v>4.743465120732069E-2</v>
      </c>
    </row>
    <row r="320" spans="1:4" x14ac:dyDescent="0.25">
      <c r="A320" s="5" t="s">
        <v>48</v>
      </c>
      <c r="B320" s="7">
        <v>0</v>
      </c>
      <c r="C320" s="7">
        <v>4.743465120732069E-2</v>
      </c>
      <c r="D320" s="7">
        <f t="shared" si="4"/>
        <v>4.743465120732069E-2</v>
      </c>
    </row>
    <row r="321" spans="1:4" x14ac:dyDescent="0.25">
      <c r="A321" s="5" t="s">
        <v>282</v>
      </c>
      <c r="B321" s="7">
        <v>8.1272476456524529</v>
      </c>
      <c r="C321" s="7">
        <v>0.91130633437665098</v>
      </c>
      <c r="D321" s="7">
        <f t="shared" si="4"/>
        <v>9.0385539800291035</v>
      </c>
    </row>
    <row r="322" spans="1:4" x14ac:dyDescent="0.25">
      <c r="A322" s="5" t="s">
        <v>226</v>
      </c>
      <c r="B322" s="7">
        <v>7.2252460735937998</v>
      </c>
      <c r="C322" s="7">
        <v>0</v>
      </c>
      <c r="D322" s="7">
        <f t="shared" si="4"/>
        <v>7.2252460735937998</v>
      </c>
    </row>
    <row r="323" spans="1:4" x14ac:dyDescent="0.25">
      <c r="A323" s="5" t="s">
        <v>490</v>
      </c>
      <c r="B323" s="7">
        <v>60.772602376116751</v>
      </c>
      <c r="C323" s="7">
        <v>0</v>
      </c>
      <c r="D323" s="7">
        <f t="shared" si="4"/>
        <v>60.772602376116751</v>
      </c>
    </row>
    <row r="324" spans="1:4" x14ac:dyDescent="0.25">
      <c r="A324" s="5" t="s">
        <v>491</v>
      </c>
      <c r="B324" s="7">
        <v>63.203506471161418</v>
      </c>
      <c r="C324" s="7">
        <v>0</v>
      </c>
      <c r="D324" s="7">
        <f t="shared" si="4"/>
        <v>63.203506471161418</v>
      </c>
    </row>
    <row r="325" spans="1:4" x14ac:dyDescent="0.25">
      <c r="A325" s="5" t="s">
        <v>197</v>
      </c>
      <c r="B325" s="7">
        <v>7.2252460735937998</v>
      </c>
      <c r="C325" s="7">
        <v>0</v>
      </c>
      <c r="D325" s="7">
        <f t="shared" si="4"/>
        <v>7.2252460735937998</v>
      </c>
    </row>
    <row r="326" spans="1:4" x14ac:dyDescent="0.25">
      <c r="A326" s="5" t="s">
        <v>66</v>
      </c>
      <c r="B326" s="7">
        <v>90.777986877171259</v>
      </c>
      <c r="C326" s="7">
        <v>0.36454351719187794</v>
      </c>
      <c r="D326" s="7">
        <f t="shared" si="4"/>
        <v>91.142530394363135</v>
      </c>
    </row>
    <row r="327" spans="1:4" x14ac:dyDescent="0.25">
      <c r="A327" s="5" t="s">
        <v>492</v>
      </c>
      <c r="B327" s="7">
        <v>48.618081900893401</v>
      </c>
      <c r="C327" s="7">
        <v>0</v>
      </c>
      <c r="D327" s="7">
        <f t="shared" si="4"/>
        <v>48.618081900893401</v>
      </c>
    </row>
    <row r="328" spans="1:4" x14ac:dyDescent="0.25">
      <c r="A328" s="5" t="s">
        <v>493</v>
      </c>
      <c r="B328" s="7">
        <v>53.479890090982757</v>
      </c>
      <c r="C328" s="7">
        <v>0</v>
      </c>
      <c r="D328" s="7">
        <f t="shared" si="4"/>
        <v>53.479890090982757</v>
      </c>
    </row>
    <row r="329" spans="1:4" x14ac:dyDescent="0.25">
      <c r="A329" s="5" t="s">
        <v>494</v>
      </c>
      <c r="B329" s="7">
        <v>457.51582274366717</v>
      </c>
      <c r="C329" s="7">
        <v>0</v>
      </c>
      <c r="D329" s="7">
        <f t="shared" si="4"/>
        <v>457.51582274366717</v>
      </c>
    </row>
    <row r="330" spans="1:4" x14ac:dyDescent="0.25">
      <c r="A330" s="5" t="s">
        <v>92</v>
      </c>
      <c r="B330" s="7">
        <v>465.64307038931963</v>
      </c>
      <c r="C330" s="7">
        <v>3.2613418627335107</v>
      </c>
      <c r="D330" s="7">
        <f t="shared" si="4"/>
        <v>468.90441225205313</v>
      </c>
    </row>
    <row r="331" spans="1:4" x14ac:dyDescent="0.25">
      <c r="A331" s="5" t="s">
        <v>95</v>
      </c>
      <c r="B331" s="7">
        <v>8.1272476456524529</v>
      </c>
      <c r="C331" s="7">
        <v>3.6955172237588654</v>
      </c>
      <c r="D331" s="7">
        <f t="shared" si="4"/>
        <v>11.822764869411319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96B3E-9E53-4E47-9601-6C862B537A27}">
  <dimension ref="A2:D313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Julho de 2025</v>
      </c>
    </row>
    <row r="3" spans="1:4" ht="15" customHeight="1" x14ac:dyDescent="0.3">
      <c r="B3" s="2"/>
    </row>
    <row r="5" spans="1:4" ht="13" x14ac:dyDescent="0.3">
      <c r="A5" s="2" t="s">
        <v>790</v>
      </c>
    </row>
    <row r="8" spans="1:4" ht="13" x14ac:dyDescent="0.3">
      <c r="A8" s="4" t="s">
        <v>615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500</v>
      </c>
      <c r="B9" s="7">
        <v>36092.0074197719</v>
      </c>
      <c r="C9" s="7">
        <v>27069.005564828924</v>
      </c>
      <c r="D9" s="7">
        <f>SUM(B9:C9)</f>
        <v>63161.01298460082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31.826914572914063</v>
      </c>
      <c r="C12" s="7">
        <v>0.6043724470295273</v>
      </c>
      <c r="D12" s="7">
        <f t="shared" ref="D12:D75" si="0">SUM(B12:C12)</f>
        <v>32.431287019943589</v>
      </c>
    </row>
    <row r="13" spans="1:4" x14ac:dyDescent="0.25">
      <c r="A13" s="5" t="s">
        <v>164</v>
      </c>
      <c r="B13" s="7">
        <v>31.826914572914067</v>
      </c>
      <c r="C13" s="7">
        <v>0</v>
      </c>
      <c r="D13" s="7">
        <f t="shared" si="0"/>
        <v>31.826914572914067</v>
      </c>
    </row>
    <row r="14" spans="1:4" x14ac:dyDescent="0.25">
      <c r="A14" s="5" t="s">
        <v>165</v>
      </c>
      <c r="B14" s="7">
        <v>107.21895301485866</v>
      </c>
      <c r="C14" s="7">
        <v>0</v>
      </c>
      <c r="D14" s="7">
        <f t="shared" si="0"/>
        <v>107.21895301485866</v>
      </c>
    </row>
    <row r="15" spans="1:4" x14ac:dyDescent="0.25">
      <c r="A15" s="5" t="s">
        <v>20</v>
      </c>
      <c r="B15" s="7">
        <v>0</v>
      </c>
      <c r="C15" s="7">
        <v>0.57941063943745874</v>
      </c>
      <c r="D15" s="7">
        <f t="shared" si="0"/>
        <v>0.57941063943745874</v>
      </c>
    </row>
    <row r="16" spans="1:4" x14ac:dyDescent="0.25">
      <c r="A16" s="5" t="s">
        <v>166</v>
      </c>
      <c r="B16" s="7">
        <v>107.21895301485864</v>
      </c>
      <c r="C16" s="7">
        <v>0</v>
      </c>
      <c r="D16" s="7">
        <f t="shared" si="0"/>
        <v>107.21895301485864</v>
      </c>
    </row>
    <row r="17" spans="1:4" x14ac:dyDescent="0.25">
      <c r="A17" s="5" t="s">
        <v>21</v>
      </c>
      <c r="B17" s="7">
        <v>0</v>
      </c>
      <c r="C17" s="7">
        <v>0.57941063943745874</v>
      </c>
      <c r="D17" s="7">
        <f t="shared" si="0"/>
        <v>0.57941063943745874</v>
      </c>
    </row>
    <row r="18" spans="1:4" x14ac:dyDescent="0.25">
      <c r="A18" s="5" t="s">
        <v>143</v>
      </c>
      <c r="B18" s="7">
        <v>121.85773435229741</v>
      </c>
      <c r="C18" s="7">
        <v>0</v>
      </c>
      <c r="D18" s="7">
        <f t="shared" si="0"/>
        <v>121.85773435229741</v>
      </c>
    </row>
    <row r="19" spans="1:4" x14ac:dyDescent="0.25">
      <c r="A19" s="5" t="s">
        <v>22</v>
      </c>
      <c r="B19" s="7">
        <v>0</v>
      </c>
      <c r="C19" s="7">
        <v>0.57941063943745874</v>
      </c>
      <c r="D19" s="7">
        <f t="shared" si="0"/>
        <v>0.57941063943745874</v>
      </c>
    </row>
    <row r="20" spans="1:4" x14ac:dyDescent="0.25">
      <c r="A20" s="5" t="s">
        <v>163</v>
      </c>
      <c r="B20" s="7">
        <v>107.21895301485866</v>
      </c>
      <c r="C20" s="7">
        <v>0</v>
      </c>
      <c r="D20" s="7">
        <f t="shared" si="0"/>
        <v>107.21895301485866</v>
      </c>
    </row>
    <row r="21" spans="1:4" x14ac:dyDescent="0.25">
      <c r="A21" s="5" t="s">
        <v>386</v>
      </c>
      <c r="B21" s="7">
        <v>107.21895301485864</v>
      </c>
      <c r="C21" s="7">
        <v>0</v>
      </c>
      <c r="D21" s="7">
        <f t="shared" si="0"/>
        <v>107.21895301485864</v>
      </c>
    </row>
    <row r="22" spans="1:4" x14ac:dyDescent="0.25">
      <c r="A22" s="5" t="s">
        <v>23</v>
      </c>
      <c r="B22" s="7">
        <v>0</v>
      </c>
      <c r="C22" s="7">
        <v>0.57941063943745874</v>
      </c>
      <c r="D22" s="7">
        <f t="shared" si="0"/>
        <v>0.57941063943745874</v>
      </c>
    </row>
    <row r="23" spans="1:4" x14ac:dyDescent="0.25">
      <c r="A23" s="5" t="s">
        <v>230</v>
      </c>
      <c r="B23" s="7">
        <v>28.718518330168756</v>
      </c>
      <c r="C23" s="7">
        <v>0</v>
      </c>
      <c r="D23" s="7">
        <f t="shared" si="0"/>
        <v>28.718518330168756</v>
      </c>
    </row>
    <row r="24" spans="1:4" x14ac:dyDescent="0.25">
      <c r="A24" s="5" t="s">
        <v>103</v>
      </c>
      <c r="B24" s="7">
        <v>66.545255270525772</v>
      </c>
      <c r="C24" s="7">
        <v>37.547005236999702</v>
      </c>
      <c r="D24" s="7">
        <f t="shared" si="0"/>
        <v>104.09226050752548</v>
      </c>
    </row>
    <row r="25" spans="1:4" x14ac:dyDescent="0.25">
      <c r="A25" s="5" t="s">
        <v>138</v>
      </c>
      <c r="B25" s="7">
        <v>1108.0371830258644</v>
      </c>
      <c r="C25" s="7">
        <v>464.70850064624494</v>
      </c>
      <c r="D25" s="7">
        <f t="shared" si="0"/>
        <v>1572.7456836721094</v>
      </c>
    </row>
    <row r="26" spans="1:4" x14ac:dyDescent="0.25">
      <c r="A26" s="5" t="s">
        <v>218</v>
      </c>
      <c r="B26" s="7">
        <v>107.21895301485864</v>
      </c>
      <c r="C26" s="7">
        <v>0</v>
      </c>
      <c r="D26" s="7">
        <f t="shared" si="0"/>
        <v>107.21895301485864</v>
      </c>
    </row>
    <row r="27" spans="1:4" x14ac:dyDescent="0.25">
      <c r="A27" s="5" t="s">
        <v>519</v>
      </c>
      <c r="B27" s="7">
        <v>119.35939461656845</v>
      </c>
      <c r="C27" s="7">
        <v>0</v>
      </c>
      <c r="D27" s="7">
        <f t="shared" si="0"/>
        <v>119.35939461656845</v>
      </c>
    </row>
    <row r="28" spans="1:4" x14ac:dyDescent="0.25">
      <c r="A28" s="5" t="s">
        <v>167</v>
      </c>
      <c r="B28" s="7">
        <v>107.21895301485866</v>
      </c>
      <c r="C28" s="7">
        <v>0</v>
      </c>
      <c r="D28" s="7">
        <f t="shared" si="0"/>
        <v>107.21895301485866</v>
      </c>
    </row>
    <row r="29" spans="1:4" x14ac:dyDescent="0.25">
      <c r="A29" s="5" t="s">
        <v>89</v>
      </c>
      <c r="B29" s="7">
        <v>21.543442736747284</v>
      </c>
      <c r="C29" s="7">
        <v>5.4859447747603243</v>
      </c>
      <c r="D29" s="7">
        <f t="shared" si="0"/>
        <v>27.029387511507608</v>
      </c>
    </row>
    <row r="30" spans="1:4" x14ac:dyDescent="0.25">
      <c r="A30" s="5" t="s">
        <v>96</v>
      </c>
      <c r="B30" s="7">
        <v>107.21895301485864</v>
      </c>
      <c r="C30" s="7">
        <v>14.029177724201373</v>
      </c>
      <c r="D30" s="7">
        <f t="shared" si="0"/>
        <v>121.24813073906002</v>
      </c>
    </row>
    <row r="31" spans="1:4" x14ac:dyDescent="0.25">
      <c r="A31" s="5" t="s">
        <v>229</v>
      </c>
      <c r="B31" s="7">
        <v>31.826914572914067</v>
      </c>
      <c r="C31" s="7">
        <v>0</v>
      </c>
      <c r="D31" s="7">
        <f t="shared" si="0"/>
        <v>31.826914572914067</v>
      </c>
    </row>
    <row r="32" spans="1:4" x14ac:dyDescent="0.25">
      <c r="A32" s="5" t="s">
        <v>144</v>
      </c>
      <c r="B32" s="7">
        <v>107.21895301485864</v>
      </c>
      <c r="C32" s="7">
        <v>0</v>
      </c>
      <c r="D32" s="7">
        <f t="shared" si="0"/>
        <v>107.21895301485864</v>
      </c>
    </row>
    <row r="33" spans="1:4" x14ac:dyDescent="0.25">
      <c r="A33" s="5" t="s">
        <v>269</v>
      </c>
      <c r="B33" s="7">
        <v>17.177123702429508</v>
      </c>
      <c r="C33" s="7">
        <v>0.53749687001447477</v>
      </c>
      <c r="D33" s="7">
        <f t="shared" si="0"/>
        <v>17.714620572443984</v>
      </c>
    </row>
    <row r="34" spans="1:4" x14ac:dyDescent="0.25">
      <c r="A34" s="5" t="s">
        <v>78</v>
      </c>
      <c r="B34" s="7">
        <v>31.826914572914063</v>
      </c>
      <c r="C34" s="7">
        <v>4.8767533761144488</v>
      </c>
      <c r="D34" s="7">
        <f t="shared" si="0"/>
        <v>36.703667949028514</v>
      </c>
    </row>
    <row r="35" spans="1:4" x14ac:dyDescent="0.25">
      <c r="A35" s="5" t="s">
        <v>114</v>
      </c>
      <c r="B35" s="7">
        <v>0</v>
      </c>
      <c r="C35" s="7">
        <v>60.965336078574907</v>
      </c>
      <c r="D35" s="7">
        <f t="shared" si="0"/>
        <v>60.965336078574907</v>
      </c>
    </row>
    <row r="36" spans="1:4" x14ac:dyDescent="0.25">
      <c r="A36" s="5" t="s">
        <v>206</v>
      </c>
      <c r="B36" s="7">
        <v>17.177123702429508</v>
      </c>
      <c r="C36" s="7">
        <v>0.54134572056506469</v>
      </c>
      <c r="D36" s="7">
        <f t="shared" si="0"/>
        <v>17.718469422994573</v>
      </c>
    </row>
    <row r="37" spans="1:4" x14ac:dyDescent="0.25">
      <c r="A37" s="5" t="s">
        <v>331</v>
      </c>
      <c r="B37" s="7">
        <v>215.98366644902862</v>
      </c>
      <c r="C37" s="7">
        <v>0</v>
      </c>
      <c r="D37" s="7">
        <f t="shared" si="0"/>
        <v>215.98366644902862</v>
      </c>
    </row>
    <row r="38" spans="1:4" x14ac:dyDescent="0.25">
      <c r="A38" s="5" t="s">
        <v>205</v>
      </c>
      <c r="B38" s="7">
        <v>17.177123702429508</v>
      </c>
      <c r="C38" s="7">
        <v>3.0075829332460771</v>
      </c>
      <c r="D38" s="7">
        <f t="shared" si="0"/>
        <v>20.184706635675585</v>
      </c>
    </row>
    <row r="39" spans="1:4" x14ac:dyDescent="0.25">
      <c r="A39" s="5" t="s">
        <v>578</v>
      </c>
      <c r="B39" s="7">
        <v>0</v>
      </c>
      <c r="C39" s="7">
        <v>0</v>
      </c>
      <c r="D39" s="7">
        <f t="shared" si="0"/>
        <v>0</v>
      </c>
    </row>
    <row r="40" spans="1:4" x14ac:dyDescent="0.25">
      <c r="A40" s="5" t="s">
        <v>168</v>
      </c>
      <c r="B40" s="7">
        <v>107.21895301485866</v>
      </c>
      <c r="C40" s="7">
        <v>0</v>
      </c>
      <c r="D40" s="7">
        <f t="shared" si="0"/>
        <v>107.21895301485866</v>
      </c>
    </row>
    <row r="41" spans="1:4" x14ac:dyDescent="0.25">
      <c r="A41" s="5" t="s">
        <v>169</v>
      </c>
      <c r="B41" s="7">
        <v>107.21895301485864</v>
      </c>
      <c r="C41" s="7">
        <v>0</v>
      </c>
      <c r="D41" s="7">
        <f t="shared" si="0"/>
        <v>107.21895301485864</v>
      </c>
    </row>
    <row r="42" spans="1:4" x14ac:dyDescent="0.25">
      <c r="A42" s="5" t="s">
        <v>201</v>
      </c>
      <c r="B42" s="7">
        <v>675.552305257429</v>
      </c>
      <c r="C42" s="7">
        <v>0</v>
      </c>
      <c r="D42" s="7">
        <f t="shared" si="0"/>
        <v>675.552305257429</v>
      </c>
    </row>
    <row r="43" spans="1:4" x14ac:dyDescent="0.25">
      <c r="A43" s="5" t="s">
        <v>97</v>
      </c>
      <c r="B43" s="7">
        <v>675.552305257429</v>
      </c>
      <c r="C43" s="7">
        <v>0</v>
      </c>
      <c r="D43" s="7">
        <f t="shared" si="0"/>
        <v>675.552305257429</v>
      </c>
    </row>
    <row r="44" spans="1:4" x14ac:dyDescent="0.25">
      <c r="A44" s="5" t="s">
        <v>24</v>
      </c>
      <c r="B44" s="7">
        <v>0</v>
      </c>
      <c r="C44" s="7">
        <v>0.57941063943745885</v>
      </c>
      <c r="D44" s="7">
        <f t="shared" si="0"/>
        <v>0.57941063943745885</v>
      </c>
    </row>
    <row r="45" spans="1:4" x14ac:dyDescent="0.25">
      <c r="A45" s="5" t="s">
        <v>115</v>
      </c>
      <c r="B45" s="7">
        <v>0</v>
      </c>
      <c r="C45" s="7">
        <v>60.965336078574907</v>
      </c>
      <c r="D45" s="7">
        <f t="shared" si="0"/>
        <v>60.965336078574907</v>
      </c>
    </row>
    <row r="46" spans="1:4" x14ac:dyDescent="0.25">
      <c r="A46" s="5" t="s">
        <v>14</v>
      </c>
      <c r="B46" s="7">
        <v>31.826914572914063</v>
      </c>
      <c r="C46" s="7">
        <v>5.6999516185212165E-2</v>
      </c>
      <c r="D46" s="7">
        <f t="shared" si="0"/>
        <v>31.883914089099274</v>
      </c>
    </row>
    <row r="47" spans="1:4" x14ac:dyDescent="0.25">
      <c r="A47" s="5" t="s">
        <v>332</v>
      </c>
      <c r="B47" s="7">
        <v>204.61610505697448</v>
      </c>
      <c r="C47" s="7">
        <v>0</v>
      </c>
      <c r="D47" s="7">
        <f t="shared" si="0"/>
        <v>204.61610505697448</v>
      </c>
    </row>
    <row r="48" spans="1:4" x14ac:dyDescent="0.25">
      <c r="A48" s="5" t="s">
        <v>72</v>
      </c>
      <c r="B48" s="7">
        <v>31.826914572914067</v>
      </c>
      <c r="C48" s="7">
        <v>0.82554074115005771</v>
      </c>
      <c r="D48" s="7">
        <f t="shared" si="0"/>
        <v>32.652455314064127</v>
      </c>
    </row>
    <row r="49" spans="1:4" x14ac:dyDescent="0.25">
      <c r="A49" s="5" t="s">
        <v>74</v>
      </c>
      <c r="B49" s="7">
        <v>259.17814241399685</v>
      </c>
      <c r="C49" s="7">
        <v>2.2183272520044235</v>
      </c>
      <c r="D49" s="7">
        <f t="shared" si="0"/>
        <v>261.39646966600128</v>
      </c>
    </row>
    <row r="50" spans="1:4" x14ac:dyDescent="0.25">
      <c r="A50" s="5" t="s">
        <v>170</v>
      </c>
      <c r="B50" s="7">
        <v>31.826914572914063</v>
      </c>
      <c r="C50" s="7">
        <v>0</v>
      </c>
      <c r="D50" s="7">
        <f t="shared" si="0"/>
        <v>31.826914572914063</v>
      </c>
    </row>
    <row r="51" spans="1:4" x14ac:dyDescent="0.25">
      <c r="A51" s="5" t="s">
        <v>520</v>
      </c>
      <c r="B51" s="7">
        <v>227.35122784108276</v>
      </c>
      <c r="C51" s="7">
        <v>0</v>
      </c>
      <c r="D51" s="7">
        <f t="shared" si="0"/>
        <v>227.35122784108276</v>
      </c>
    </row>
    <row r="52" spans="1:4" x14ac:dyDescent="0.25">
      <c r="A52" s="5" t="s">
        <v>133</v>
      </c>
      <c r="B52" s="7">
        <v>0</v>
      </c>
      <c r="C52" s="7">
        <v>499.38205159074226</v>
      </c>
      <c r="D52" s="7">
        <f t="shared" si="0"/>
        <v>499.38205159074226</v>
      </c>
    </row>
    <row r="53" spans="1:4" x14ac:dyDescent="0.25">
      <c r="A53" s="5" t="s">
        <v>93</v>
      </c>
      <c r="B53" s="7">
        <v>31.826914572914063</v>
      </c>
      <c r="C53" s="7">
        <v>19.831382648933655</v>
      </c>
      <c r="D53" s="7">
        <f t="shared" si="0"/>
        <v>51.658297221847718</v>
      </c>
    </row>
    <row r="54" spans="1:4" x14ac:dyDescent="0.25">
      <c r="A54" s="5" t="s">
        <v>521</v>
      </c>
      <c r="B54" s="7">
        <v>153.46207879273084</v>
      </c>
      <c r="C54" s="7">
        <v>0</v>
      </c>
      <c r="D54" s="7">
        <f t="shared" si="0"/>
        <v>153.46207879273084</v>
      </c>
    </row>
    <row r="55" spans="1:4" x14ac:dyDescent="0.25">
      <c r="A55" s="5" t="s">
        <v>522</v>
      </c>
      <c r="B55" s="7">
        <v>164.82964018478498</v>
      </c>
      <c r="C55" s="7">
        <v>0</v>
      </c>
      <c r="D55" s="7">
        <f t="shared" si="0"/>
        <v>164.82964018478498</v>
      </c>
    </row>
    <row r="56" spans="1:4" x14ac:dyDescent="0.25">
      <c r="A56" s="5" t="s">
        <v>57</v>
      </c>
      <c r="B56" s="7">
        <v>31.826914572914067</v>
      </c>
      <c r="C56" s="7">
        <v>0.40574970798258958</v>
      </c>
      <c r="D56" s="7">
        <f t="shared" si="0"/>
        <v>32.232664280896657</v>
      </c>
    </row>
    <row r="57" spans="1:4" x14ac:dyDescent="0.25">
      <c r="A57" s="5" t="s">
        <v>171</v>
      </c>
      <c r="B57" s="7">
        <v>107.21895301485864</v>
      </c>
      <c r="C57" s="7">
        <v>0</v>
      </c>
      <c r="D57" s="7">
        <f t="shared" si="0"/>
        <v>107.21895301485864</v>
      </c>
    </row>
    <row r="58" spans="1:4" x14ac:dyDescent="0.25">
      <c r="A58" s="5" t="s">
        <v>25</v>
      </c>
      <c r="B58" s="7">
        <v>0</v>
      </c>
      <c r="C58" s="7">
        <v>0.57941063943745874</v>
      </c>
      <c r="D58" s="7">
        <f t="shared" si="0"/>
        <v>0.57941063943745874</v>
      </c>
    </row>
    <row r="59" spans="1:4" x14ac:dyDescent="0.25">
      <c r="A59" s="5" t="s">
        <v>49</v>
      </c>
      <c r="B59" s="7">
        <v>31.826914572914063</v>
      </c>
      <c r="C59" s="7">
        <v>3.2075962430120284</v>
      </c>
      <c r="D59" s="7">
        <f t="shared" si="0"/>
        <v>35.03451081592609</v>
      </c>
    </row>
    <row r="60" spans="1:4" x14ac:dyDescent="0.25">
      <c r="A60" s="5" t="s">
        <v>273</v>
      </c>
      <c r="B60" s="7">
        <v>17.177123702429508</v>
      </c>
      <c r="C60" s="7">
        <v>5.8407710888470139E-2</v>
      </c>
      <c r="D60" s="7">
        <f t="shared" si="0"/>
        <v>17.235531413317979</v>
      </c>
    </row>
    <row r="61" spans="1:4" x14ac:dyDescent="0.25">
      <c r="A61" s="5" t="s">
        <v>236</v>
      </c>
      <c r="B61" s="7">
        <v>31.826914572914063</v>
      </c>
      <c r="C61" s="7">
        <v>0</v>
      </c>
      <c r="D61" s="7">
        <f t="shared" si="0"/>
        <v>31.826914572914063</v>
      </c>
    </row>
    <row r="62" spans="1:4" x14ac:dyDescent="0.25">
      <c r="A62" s="5" t="s">
        <v>119</v>
      </c>
      <c r="B62" s="7">
        <v>121.85773435229741</v>
      </c>
      <c r="C62" s="7">
        <v>33.969492992883424</v>
      </c>
      <c r="D62" s="7">
        <f t="shared" si="0"/>
        <v>155.82722734518083</v>
      </c>
    </row>
    <row r="63" spans="1:4" x14ac:dyDescent="0.25">
      <c r="A63" s="5" t="s">
        <v>333</v>
      </c>
      <c r="B63" s="7">
        <v>1000.8182300110057</v>
      </c>
      <c r="C63" s="7">
        <v>0</v>
      </c>
      <c r="D63" s="7">
        <f t="shared" si="0"/>
        <v>1000.8182300110057</v>
      </c>
    </row>
    <row r="64" spans="1:4" x14ac:dyDescent="0.25">
      <c r="A64" s="5" t="s">
        <v>98</v>
      </c>
      <c r="B64" s="7">
        <v>31.826914572914067</v>
      </c>
      <c r="C64" s="7">
        <v>4.3217289243004036</v>
      </c>
      <c r="D64" s="7">
        <f t="shared" si="0"/>
        <v>36.148643497214472</v>
      </c>
    </row>
    <row r="65" spans="1:4" x14ac:dyDescent="0.25">
      <c r="A65" s="5" t="s">
        <v>523</v>
      </c>
      <c r="B65" s="7">
        <v>909.40491136433104</v>
      </c>
      <c r="C65" s="7">
        <v>0</v>
      </c>
      <c r="D65" s="7">
        <f t="shared" si="0"/>
        <v>909.40491136433104</v>
      </c>
    </row>
    <row r="66" spans="1:4" x14ac:dyDescent="0.25">
      <c r="A66" s="5" t="s">
        <v>172</v>
      </c>
      <c r="B66" s="7">
        <v>39.446146277151172</v>
      </c>
      <c r="C66" s="7">
        <v>0</v>
      </c>
      <c r="D66" s="7">
        <f t="shared" si="0"/>
        <v>39.446146277151172</v>
      </c>
    </row>
    <row r="67" spans="1:4" x14ac:dyDescent="0.25">
      <c r="A67" s="5" t="s">
        <v>100</v>
      </c>
      <c r="B67" s="7">
        <v>31.826914572914067</v>
      </c>
      <c r="C67" s="7">
        <v>32.379082194782477</v>
      </c>
      <c r="D67" s="7">
        <f t="shared" si="0"/>
        <v>64.205996767696547</v>
      </c>
    </row>
    <row r="68" spans="1:4" x14ac:dyDescent="0.25">
      <c r="A68" s="5" t="s">
        <v>524</v>
      </c>
      <c r="B68" s="7">
        <v>130.72695600862261</v>
      </c>
      <c r="C68" s="7">
        <v>0</v>
      </c>
      <c r="D68" s="7">
        <f t="shared" si="0"/>
        <v>130.72695600862261</v>
      </c>
    </row>
    <row r="69" spans="1:4" x14ac:dyDescent="0.25">
      <c r="A69" s="5" t="s">
        <v>210</v>
      </c>
      <c r="B69" s="7">
        <v>17.177123702429508</v>
      </c>
      <c r="C69" s="7">
        <v>1.0995110461134709</v>
      </c>
      <c r="D69" s="7">
        <f t="shared" si="0"/>
        <v>18.276634748542978</v>
      </c>
    </row>
    <row r="70" spans="1:4" x14ac:dyDescent="0.25">
      <c r="A70" s="5" t="s">
        <v>277</v>
      </c>
      <c r="B70" s="7">
        <v>17.177123702429508</v>
      </c>
      <c r="C70" s="7">
        <v>0.48950931257420432</v>
      </c>
      <c r="D70" s="7">
        <f t="shared" si="0"/>
        <v>17.666633015003711</v>
      </c>
    </row>
    <row r="71" spans="1:4" x14ac:dyDescent="0.25">
      <c r="A71" s="5" t="s">
        <v>75</v>
      </c>
      <c r="B71" s="7">
        <v>1032.6451445839198</v>
      </c>
      <c r="C71" s="7">
        <v>17592.692010025221</v>
      </c>
      <c r="D71" s="7">
        <f t="shared" si="0"/>
        <v>18625.33715460914</v>
      </c>
    </row>
    <row r="72" spans="1:4" x14ac:dyDescent="0.25">
      <c r="A72" s="5" t="s">
        <v>109</v>
      </c>
      <c r="B72" s="7">
        <v>107.21895301485864</v>
      </c>
      <c r="C72" s="7">
        <v>46.766686340910631</v>
      </c>
      <c r="D72" s="7">
        <f t="shared" si="0"/>
        <v>153.98563935576928</v>
      </c>
    </row>
    <row r="73" spans="1:4" x14ac:dyDescent="0.25">
      <c r="A73" s="5" t="s">
        <v>207</v>
      </c>
      <c r="B73" s="7">
        <v>17.177123702429508</v>
      </c>
      <c r="C73" s="7">
        <v>4.5758448876252507</v>
      </c>
      <c r="D73" s="7">
        <f t="shared" si="0"/>
        <v>21.75296859005476</v>
      </c>
    </row>
    <row r="74" spans="1:4" x14ac:dyDescent="0.25">
      <c r="A74" s="5" t="s">
        <v>525</v>
      </c>
      <c r="B74" s="7">
        <v>142.09451740067675</v>
      </c>
      <c r="C74" s="7">
        <v>0</v>
      </c>
      <c r="D74" s="7">
        <f t="shared" si="0"/>
        <v>142.09451740067675</v>
      </c>
    </row>
    <row r="75" spans="1:4" x14ac:dyDescent="0.25">
      <c r="A75" s="5" t="s">
        <v>224</v>
      </c>
      <c r="B75" s="7">
        <v>66.545255270525772</v>
      </c>
      <c r="C75" s="7">
        <v>0</v>
      </c>
      <c r="D75" s="7">
        <f t="shared" si="0"/>
        <v>66.545255270525772</v>
      </c>
    </row>
    <row r="76" spans="1:4" x14ac:dyDescent="0.25">
      <c r="A76" s="5" t="s">
        <v>139</v>
      </c>
      <c r="B76" s="7">
        <v>107.21895301485864</v>
      </c>
      <c r="C76" s="7">
        <v>845.52198910603011</v>
      </c>
      <c r="D76" s="7">
        <f t="shared" ref="D76:D139" si="1">SUM(B76:C76)</f>
        <v>952.7409421208888</v>
      </c>
    </row>
    <row r="77" spans="1:4" x14ac:dyDescent="0.25">
      <c r="A77" s="5" t="s">
        <v>499</v>
      </c>
      <c r="B77" s="7">
        <v>550.45002650605318</v>
      </c>
      <c r="C77" s="7">
        <v>853.4467016814375</v>
      </c>
      <c r="D77" s="7">
        <f t="shared" si="1"/>
        <v>1403.8967281874907</v>
      </c>
    </row>
    <row r="78" spans="1:4" x14ac:dyDescent="0.25">
      <c r="A78" s="5" t="s">
        <v>216</v>
      </c>
      <c r="B78" s="7">
        <v>107.21895301485864</v>
      </c>
      <c r="C78" s="7">
        <v>0</v>
      </c>
      <c r="D78" s="7">
        <f t="shared" si="1"/>
        <v>107.21895301485864</v>
      </c>
    </row>
    <row r="79" spans="1:4" x14ac:dyDescent="0.25">
      <c r="A79" s="5" t="s">
        <v>526</v>
      </c>
      <c r="B79" s="7">
        <v>125.04317531259552</v>
      </c>
      <c r="C79" s="7">
        <v>0</v>
      </c>
      <c r="D79" s="7">
        <f t="shared" si="1"/>
        <v>125.04317531259552</v>
      </c>
    </row>
    <row r="80" spans="1:4" x14ac:dyDescent="0.25">
      <c r="A80" s="5" t="s">
        <v>26</v>
      </c>
      <c r="B80" s="7">
        <v>0</v>
      </c>
      <c r="C80" s="7">
        <v>0.57941063943745885</v>
      </c>
      <c r="D80" s="7">
        <f t="shared" si="1"/>
        <v>0.57941063943745885</v>
      </c>
    </row>
    <row r="81" spans="1:4" x14ac:dyDescent="0.25">
      <c r="A81" s="5" t="s">
        <v>146</v>
      </c>
      <c r="B81" s="7">
        <v>107.21895301485864</v>
      </c>
      <c r="C81" s="7">
        <v>0</v>
      </c>
      <c r="D81" s="7">
        <f t="shared" si="1"/>
        <v>107.21895301485864</v>
      </c>
    </row>
    <row r="82" spans="1:4" x14ac:dyDescent="0.25">
      <c r="A82" s="5" t="s">
        <v>527</v>
      </c>
      <c r="B82" s="7">
        <v>136.41073670464965</v>
      </c>
      <c r="C82" s="7">
        <v>0</v>
      </c>
      <c r="D82" s="7">
        <f t="shared" si="1"/>
        <v>136.41073670464965</v>
      </c>
    </row>
    <row r="83" spans="1:4" x14ac:dyDescent="0.25">
      <c r="A83" s="5" t="s">
        <v>173</v>
      </c>
      <c r="B83" s="7">
        <v>107.21895301485866</v>
      </c>
      <c r="C83" s="7">
        <v>0</v>
      </c>
      <c r="D83" s="7">
        <f t="shared" si="1"/>
        <v>107.21895301485866</v>
      </c>
    </row>
    <row r="84" spans="1:4" x14ac:dyDescent="0.25">
      <c r="A84" s="5" t="s">
        <v>334</v>
      </c>
      <c r="B84" s="7">
        <v>725.59321675797923</v>
      </c>
      <c r="C84" s="7">
        <v>0</v>
      </c>
      <c r="D84" s="7">
        <f t="shared" si="1"/>
        <v>725.59321675797923</v>
      </c>
    </row>
    <row r="85" spans="1:4" x14ac:dyDescent="0.25">
      <c r="A85" s="5" t="s">
        <v>174</v>
      </c>
      <c r="B85" s="7">
        <v>107.21895301485864</v>
      </c>
      <c r="C85" s="7">
        <v>0</v>
      </c>
      <c r="D85" s="7">
        <f t="shared" si="1"/>
        <v>107.21895301485864</v>
      </c>
    </row>
    <row r="86" spans="1:4" x14ac:dyDescent="0.25">
      <c r="A86" s="5" t="s">
        <v>87</v>
      </c>
      <c r="B86" s="7">
        <v>26.64421352771134</v>
      </c>
      <c r="C86" s="7">
        <v>5.279699673617027</v>
      </c>
      <c r="D86" s="7">
        <f t="shared" si="1"/>
        <v>31.923913201328368</v>
      </c>
    </row>
    <row r="87" spans="1:4" x14ac:dyDescent="0.25">
      <c r="A87" s="5" t="s">
        <v>27</v>
      </c>
      <c r="B87" s="7">
        <v>0</v>
      </c>
      <c r="C87" s="7">
        <v>0.57941063943745874</v>
      </c>
      <c r="D87" s="7">
        <f t="shared" si="1"/>
        <v>0.57941063943745874</v>
      </c>
    </row>
    <row r="88" spans="1:4" x14ac:dyDescent="0.25">
      <c r="A88" s="5" t="s">
        <v>123</v>
      </c>
      <c r="B88" s="7">
        <v>0</v>
      </c>
      <c r="C88" s="7">
        <v>118.13938392371418</v>
      </c>
      <c r="D88" s="7">
        <f t="shared" si="1"/>
        <v>118.13938392371418</v>
      </c>
    </row>
    <row r="89" spans="1:4" x14ac:dyDescent="0.25">
      <c r="A89" s="5" t="s">
        <v>147</v>
      </c>
      <c r="B89" s="7">
        <v>107.21895301485864</v>
      </c>
      <c r="C89" s="7">
        <v>0</v>
      </c>
      <c r="D89" s="7">
        <f t="shared" si="1"/>
        <v>107.21895301485864</v>
      </c>
    </row>
    <row r="90" spans="1:4" x14ac:dyDescent="0.25">
      <c r="A90" s="5" t="s">
        <v>215</v>
      </c>
      <c r="B90" s="7">
        <v>107.21895301485864</v>
      </c>
      <c r="C90" s="7">
        <v>0</v>
      </c>
      <c r="D90" s="7">
        <f t="shared" si="1"/>
        <v>107.21895301485864</v>
      </c>
    </row>
    <row r="91" spans="1:4" x14ac:dyDescent="0.25">
      <c r="A91" s="5" t="s">
        <v>579</v>
      </c>
      <c r="B91" s="7">
        <v>0</v>
      </c>
      <c r="C91" s="7">
        <v>0</v>
      </c>
      <c r="D91" s="7">
        <f t="shared" si="1"/>
        <v>0</v>
      </c>
    </row>
    <row r="92" spans="1:4" x14ac:dyDescent="0.25">
      <c r="A92" s="5" t="s">
        <v>54</v>
      </c>
      <c r="B92" s="7">
        <v>0</v>
      </c>
      <c r="C92" s="7">
        <v>0.64562861446287068</v>
      </c>
      <c r="D92" s="7">
        <f t="shared" si="1"/>
        <v>0.64562861446287068</v>
      </c>
    </row>
    <row r="93" spans="1:4" x14ac:dyDescent="0.25">
      <c r="A93" s="5" t="s">
        <v>528</v>
      </c>
      <c r="B93" s="7">
        <v>147.77829809670382</v>
      </c>
      <c r="C93" s="7">
        <v>0</v>
      </c>
      <c r="D93" s="7">
        <f t="shared" si="1"/>
        <v>147.77829809670382</v>
      </c>
    </row>
    <row r="94" spans="1:4" x14ac:dyDescent="0.25">
      <c r="A94" s="5" t="s">
        <v>175</v>
      </c>
      <c r="B94" s="7">
        <v>107.21895301485864</v>
      </c>
      <c r="C94" s="7">
        <v>0</v>
      </c>
      <c r="D94" s="7">
        <f t="shared" si="1"/>
        <v>107.21895301485864</v>
      </c>
    </row>
    <row r="95" spans="1:4" x14ac:dyDescent="0.25">
      <c r="A95" s="5" t="s">
        <v>529</v>
      </c>
      <c r="B95" s="7">
        <v>147.77829809670382</v>
      </c>
      <c r="C95" s="7">
        <v>0</v>
      </c>
      <c r="D95" s="7">
        <f t="shared" si="1"/>
        <v>147.77829809670382</v>
      </c>
    </row>
    <row r="96" spans="1:4" x14ac:dyDescent="0.25">
      <c r="A96" s="5" t="s">
        <v>64</v>
      </c>
      <c r="B96" s="7">
        <v>107.21895301485864</v>
      </c>
      <c r="C96" s="7">
        <v>3.7377340331178646</v>
      </c>
      <c r="D96" s="7">
        <f t="shared" si="1"/>
        <v>110.9566870479765</v>
      </c>
    </row>
    <row r="97" spans="1:4" x14ac:dyDescent="0.25">
      <c r="A97" s="5" t="s">
        <v>94</v>
      </c>
      <c r="B97" s="7">
        <v>31.826914572914067</v>
      </c>
      <c r="C97" s="7">
        <v>18.780403563223864</v>
      </c>
      <c r="D97" s="7">
        <f t="shared" si="1"/>
        <v>50.607318136137934</v>
      </c>
    </row>
    <row r="98" spans="1:4" x14ac:dyDescent="0.25">
      <c r="A98" s="5" t="s">
        <v>28</v>
      </c>
      <c r="B98" s="7">
        <v>0</v>
      </c>
      <c r="C98" s="7">
        <v>0.57941063943745874</v>
      </c>
      <c r="D98" s="7">
        <f t="shared" si="1"/>
        <v>0.57941063943745874</v>
      </c>
    </row>
    <row r="99" spans="1:4" x14ac:dyDescent="0.25">
      <c r="A99" s="5" t="s">
        <v>176</v>
      </c>
      <c r="B99" s="7">
        <v>107.21895301485864</v>
      </c>
      <c r="C99" s="7">
        <v>0</v>
      </c>
      <c r="D99" s="7">
        <f t="shared" si="1"/>
        <v>107.21895301485864</v>
      </c>
    </row>
    <row r="100" spans="1:4" x14ac:dyDescent="0.25">
      <c r="A100" s="5" t="s">
        <v>530</v>
      </c>
      <c r="B100" s="7">
        <v>119.35939461656845</v>
      </c>
      <c r="C100" s="7">
        <v>0</v>
      </c>
      <c r="D100" s="7">
        <f t="shared" si="1"/>
        <v>119.35939461656845</v>
      </c>
    </row>
    <row r="101" spans="1:4" x14ac:dyDescent="0.25">
      <c r="A101" s="5" t="s">
        <v>127</v>
      </c>
      <c r="B101" s="7">
        <v>1032.6451445839198</v>
      </c>
      <c r="C101" s="7">
        <v>178.75102536258527</v>
      </c>
      <c r="D101" s="7">
        <f t="shared" si="1"/>
        <v>1211.3961699465051</v>
      </c>
    </row>
    <row r="102" spans="1:4" x14ac:dyDescent="0.25">
      <c r="A102" s="5" t="s">
        <v>531</v>
      </c>
      <c r="B102" s="7">
        <v>125.04317531259552</v>
      </c>
      <c r="C102" s="7">
        <v>0</v>
      </c>
      <c r="D102" s="7">
        <f t="shared" si="1"/>
        <v>125.04317531259552</v>
      </c>
    </row>
    <row r="103" spans="1:4" x14ac:dyDescent="0.25">
      <c r="A103" s="5" t="s">
        <v>177</v>
      </c>
      <c r="B103" s="7">
        <v>107.21895301485864</v>
      </c>
      <c r="C103" s="7">
        <v>0</v>
      </c>
      <c r="D103" s="7">
        <f t="shared" si="1"/>
        <v>107.21895301485864</v>
      </c>
    </row>
    <row r="104" spans="1:4" x14ac:dyDescent="0.25">
      <c r="A104" s="5" t="s">
        <v>148</v>
      </c>
      <c r="B104" s="7">
        <v>107.21895301485864</v>
      </c>
      <c r="C104" s="7">
        <v>0</v>
      </c>
      <c r="D104" s="7">
        <f t="shared" si="1"/>
        <v>107.21895301485864</v>
      </c>
    </row>
    <row r="105" spans="1:4" x14ac:dyDescent="0.25">
      <c r="A105" s="5" t="s">
        <v>149</v>
      </c>
      <c r="B105" s="7">
        <v>95.620036848111056</v>
      </c>
      <c r="C105" s="7">
        <v>0.11294498987294301</v>
      </c>
      <c r="D105" s="7">
        <f t="shared" si="1"/>
        <v>95.732981837983999</v>
      </c>
    </row>
    <row r="106" spans="1:4" x14ac:dyDescent="0.25">
      <c r="A106" s="5" t="s">
        <v>60</v>
      </c>
      <c r="B106" s="7">
        <v>107.21895301485864</v>
      </c>
      <c r="C106" s="7">
        <v>0</v>
      </c>
      <c r="D106" s="7">
        <f t="shared" si="1"/>
        <v>107.21895301485864</v>
      </c>
    </row>
    <row r="107" spans="1:4" x14ac:dyDescent="0.25">
      <c r="A107" s="5" t="s">
        <v>29</v>
      </c>
      <c r="B107" s="7">
        <v>0</v>
      </c>
      <c r="C107" s="7">
        <v>0.57941063943745874</v>
      </c>
      <c r="D107" s="7">
        <f t="shared" si="1"/>
        <v>0.57941063943745874</v>
      </c>
    </row>
    <row r="108" spans="1:4" x14ac:dyDescent="0.25">
      <c r="A108" s="5" t="s">
        <v>178</v>
      </c>
      <c r="B108" s="7">
        <v>107.21895301485866</v>
      </c>
      <c r="C108" s="7">
        <v>0</v>
      </c>
      <c r="D108" s="7">
        <f t="shared" si="1"/>
        <v>107.21895301485866</v>
      </c>
    </row>
    <row r="109" spans="1:4" x14ac:dyDescent="0.25">
      <c r="A109" s="5" t="s">
        <v>90</v>
      </c>
      <c r="B109" s="7">
        <v>31.826914572914067</v>
      </c>
      <c r="C109" s="7">
        <v>8.1905681081882022</v>
      </c>
      <c r="D109" s="7">
        <f t="shared" si="1"/>
        <v>40.017482681102265</v>
      </c>
    </row>
    <row r="110" spans="1:4" x14ac:dyDescent="0.25">
      <c r="A110" s="5" t="s">
        <v>62</v>
      </c>
      <c r="B110" s="7">
        <v>0</v>
      </c>
      <c r="C110" s="7">
        <v>1.7955997968995843</v>
      </c>
      <c r="D110" s="7">
        <f t="shared" si="1"/>
        <v>1.7955997968995843</v>
      </c>
    </row>
    <row r="111" spans="1:4" x14ac:dyDescent="0.25">
      <c r="A111" s="5" t="s">
        <v>116</v>
      </c>
      <c r="B111" s="7">
        <v>0</v>
      </c>
      <c r="C111" s="7">
        <v>60.965336078574907</v>
      </c>
      <c r="D111" s="7">
        <f t="shared" si="1"/>
        <v>60.965336078574907</v>
      </c>
    </row>
    <row r="112" spans="1:4" x14ac:dyDescent="0.25">
      <c r="A112" s="5" t="s">
        <v>272</v>
      </c>
      <c r="B112" s="7">
        <v>17.177123702429508</v>
      </c>
      <c r="C112" s="7">
        <v>0.51614263607744726</v>
      </c>
      <c r="D112" s="7">
        <f t="shared" si="1"/>
        <v>17.693266338506955</v>
      </c>
    </row>
    <row r="113" spans="1:4" x14ac:dyDescent="0.25">
      <c r="A113" s="5" t="s">
        <v>70</v>
      </c>
      <c r="B113" s="7">
        <v>31.826914572914063</v>
      </c>
      <c r="C113" s="7">
        <v>1.7614112389370087</v>
      </c>
      <c r="D113" s="7">
        <f t="shared" si="1"/>
        <v>33.588325811851071</v>
      </c>
    </row>
    <row r="114" spans="1:4" x14ac:dyDescent="0.25">
      <c r="A114" s="5" t="s">
        <v>151</v>
      </c>
      <c r="B114" s="7">
        <v>121.85773435229741</v>
      </c>
      <c r="C114" s="7">
        <v>0</v>
      </c>
      <c r="D114" s="7">
        <f t="shared" si="1"/>
        <v>121.85773435229741</v>
      </c>
    </row>
    <row r="115" spans="1:4" x14ac:dyDescent="0.25">
      <c r="A115" s="5" t="s">
        <v>179</v>
      </c>
      <c r="B115" s="7">
        <v>107.21895301485866</v>
      </c>
      <c r="C115" s="7">
        <v>0</v>
      </c>
      <c r="D115" s="7">
        <f t="shared" si="1"/>
        <v>107.21895301485866</v>
      </c>
    </row>
    <row r="116" spans="1:4" x14ac:dyDescent="0.25">
      <c r="A116" s="5" t="s">
        <v>208</v>
      </c>
      <c r="B116" s="7">
        <v>17.177123702429508</v>
      </c>
      <c r="C116" s="7">
        <v>0.64469587207693679</v>
      </c>
      <c r="D116" s="7">
        <f t="shared" si="1"/>
        <v>17.821819574506446</v>
      </c>
    </row>
    <row r="117" spans="1:4" x14ac:dyDescent="0.25">
      <c r="A117" s="5" t="s">
        <v>180</v>
      </c>
      <c r="B117" s="7">
        <v>121.85773435229741</v>
      </c>
      <c r="C117" s="7">
        <v>0</v>
      </c>
      <c r="D117" s="7">
        <f t="shared" si="1"/>
        <v>121.85773435229741</v>
      </c>
    </row>
    <row r="118" spans="1:4" x14ac:dyDescent="0.25">
      <c r="A118" s="5" t="s">
        <v>101</v>
      </c>
      <c r="B118" s="7">
        <v>107.21895301485866</v>
      </c>
      <c r="C118" s="7">
        <v>30.708166780071309</v>
      </c>
      <c r="D118" s="7">
        <f t="shared" si="1"/>
        <v>137.92711979492998</v>
      </c>
    </row>
    <row r="119" spans="1:4" x14ac:dyDescent="0.25">
      <c r="A119" s="5" t="s">
        <v>121</v>
      </c>
      <c r="B119" s="7">
        <v>941.23182593724516</v>
      </c>
      <c r="C119" s="7">
        <v>61.127679688431172</v>
      </c>
      <c r="D119" s="7">
        <f t="shared" si="1"/>
        <v>1002.3595056256763</v>
      </c>
    </row>
    <row r="120" spans="1:4" x14ac:dyDescent="0.25">
      <c r="A120" s="5" t="s">
        <v>276</v>
      </c>
      <c r="B120" s="7">
        <v>17.177123702429508</v>
      </c>
      <c r="C120" s="7">
        <v>1.1433061827252728</v>
      </c>
      <c r="D120" s="7">
        <f t="shared" si="1"/>
        <v>18.32042988515478</v>
      </c>
    </row>
    <row r="121" spans="1:4" x14ac:dyDescent="0.25">
      <c r="A121" s="5" t="s">
        <v>141</v>
      </c>
      <c r="B121" s="7">
        <v>31.826914572914067</v>
      </c>
      <c r="C121" s="7">
        <v>666.60293346227684</v>
      </c>
      <c r="D121" s="7">
        <f t="shared" si="1"/>
        <v>698.42984803519096</v>
      </c>
    </row>
    <row r="122" spans="1:4" x14ac:dyDescent="0.25">
      <c r="A122" s="5" t="s">
        <v>30</v>
      </c>
      <c r="B122" s="7">
        <v>0</v>
      </c>
      <c r="C122" s="7">
        <v>0.57941063943745874</v>
      </c>
      <c r="D122" s="7">
        <f t="shared" si="1"/>
        <v>0.57941063943745874</v>
      </c>
    </row>
    <row r="123" spans="1:4" x14ac:dyDescent="0.25">
      <c r="A123" s="5" t="s">
        <v>9</v>
      </c>
      <c r="B123" s="7">
        <v>26.64421352771134</v>
      </c>
      <c r="C123" s="7">
        <v>5.2689473755289776E-2</v>
      </c>
      <c r="D123" s="7">
        <f t="shared" si="1"/>
        <v>26.69690300146663</v>
      </c>
    </row>
    <row r="124" spans="1:4" x14ac:dyDescent="0.25">
      <c r="A124" s="5" t="s">
        <v>181</v>
      </c>
      <c r="B124" s="7">
        <v>107.21895301485864</v>
      </c>
      <c r="C124" s="7">
        <v>0</v>
      </c>
      <c r="D124" s="7">
        <f t="shared" si="1"/>
        <v>107.21895301485864</v>
      </c>
    </row>
    <row r="125" spans="1:4" x14ac:dyDescent="0.25">
      <c r="A125" s="5" t="s">
        <v>152</v>
      </c>
      <c r="B125" s="7">
        <v>121.85773435229741</v>
      </c>
      <c r="C125" s="7">
        <v>0</v>
      </c>
      <c r="D125" s="7">
        <f t="shared" si="1"/>
        <v>121.85773435229741</v>
      </c>
    </row>
    <row r="126" spans="1:4" x14ac:dyDescent="0.25">
      <c r="A126" s="5" t="s">
        <v>55</v>
      </c>
      <c r="B126" s="7">
        <v>31.826914572914063</v>
      </c>
      <c r="C126" s="7">
        <v>0.73342388437581041</v>
      </c>
      <c r="D126" s="7">
        <f t="shared" si="1"/>
        <v>32.560338457289873</v>
      </c>
    </row>
    <row r="127" spans="1:4" x14ac:dyDescent="0.25">
      <c r="A127" s="5" t="s">
        <v>278</v>
      </c>
      <c r="B127" s="7">
        <v>17.177123702429508</v>
      </c>
      <c r="C127" s="7">
        <v>3.0177467072555655E-2</v>
      </c>
      <c r="D127" s="7">
        <f t="shared" si="1"/>
        <v>17.207301169502063</v>
      </c>
    </row>
    <row r="128" spans="1:4" x14ac:dyDescent="0.25">
      <c r="A128" s="5" t="s">
        <v>516</v>
      </c>
      <c r="B128" s="7">
        <v>147.77829809670382</v>
      </c>
      <c r="C128" s="7">
        <v>0</v>
      </c>
      <c r="D128" s="7">
        <f t="shared" si="1"/>
        <v>147.77829809670382</v>
      </c>
    </row>
    <row r="129" spans="1:4" x14ac:dyDescent="0.25">
      <c r="A129" s="5" t="s">
        <v>134</v>
      </c>
      <c r="B129" s="7">
        <v>0</v>
      </c>
      <c r="C129" s="7">
        <v>499.38205159074226</v>
      </c>
      <c r="D129" s="7">
        <f t="shared" si="1"/>
        <v>499.38205159074226</v>
      </c>
    </row>
    <row r="130" spans="1:4" x14ac:dyDescent="0.25">
      <c r="A130" s="5" t="s">
        <v>124</v>
      </c>
      <c r="B130" s="7">
        <v>107.21895301485864</v>
      </c>
      <c r="C130" s="7">
        <v>118.13938392371418</v>
      </c>
      <c r="D130" s="7">
        <f t="shared" si="1"/>
        <v>225.35833693857282</v>
      </c>
    </row>
    <row r="131" spans="1:4" x14ac:dyDescent="0.25">
      <c r="A131" s="5" t="s">
        <v>211</v>
      </c>
      <c r="B131" s="7">
        <v>17.177123702429508</v>
      </c>
      <c r="C131" s="7">
        <v>0.25980657301646021</v>
      </c>
      <c r="D131" s="7">
        <f t="shared" si="1"/>
        <v>17.436930275445967</v>
      </c>
    </row>
    <row r="132" spans="1:4" x14ac:dyDescent="0.25">
      <c r="A132" s="5" t="s">
        <v>222</v>
      </c>
      <c r="B132" s="7">
        <v>12.433585368727195</v>
      </c>
      <c r="C132" s="7">
        <v>0</v>
      </c>
      <c r="D132" s="7">
        <f t="shared" si="1"/>
        <v>12.433585368727195</v>
      </c>
    </row>
    <row r="133" spans="1:4" x14ac:dyDescent="0.25">
      <c r="A133" s="5" t="s">
        <v>122</v>
      </c>
      <c r="B133" s="7">
        <v>41.152103698895957</v>
      </c>
      <c r="C133" s="7">
        <v>61.068896940942068</v>
      </c>
      <c r="D133" s="7">
        <f t="shared" si="1"/>
        <v>102.22100063983802</v>
      </c>
    </row>
    <row r="134" spans="1:4" x14ac:dyDescent="0.25">
      <c r="A134" s="5" t="s">
        <v>31</v>
      </c>
      <c r="B134" s="7">
        <v>0</v>
      </c>
      <c r="C134" s="7">
        <v>0.57941063943745885</v>
      </c>
      <c r="D134" s="7">
        <f t="shared" si="1"/>
        <v>0.57941063943745885</v>
      </c>
    </row>
    <row r="135" spans="1:4" x14ac:dyDescent="0.25">
      <c r="A135" s="5" t="s">
        <v>110</v>
      </c>
      <c r="B135" s="7">
        <v>227.35122784108276</v>
      </c>
      <c r="C135" s="7">
        <v>52.10336518283939</v>
      </c>
      <c r="D135" s="7">
        <f t="shared" si="1"/>
        <v>279.45459302392214</v>
      </c>
    </row>
    <row r="136" spans="1:4" x14ac:dyDescent="0.25">
      <c r="A136" s="5" t="s">
        <v>15</v>
      </c>
      <c r="B136" s="7">
        <v>31.826914572914067</v>
      </c>
      <c r="C136" s="7">
        <v>0.38549380158828939</v>
      </c>
      <c r="D136" s="7">
        <f t="shared" si="1"/>
        <v>32.21240837450236</v>
      </c>
    </row>
    <row r="137" spans="1:4" x14ac:dyDescent="0.25">
      <c r="A137" s="5" t="s">
        <v>32</v>
      </c>
      <c r="B137" s="7">
        <v>0</v>
      </c>
      <c r="C137" s="7">
        <v>0.57941063943745885</v>
      </c>
      <c r="D137" s="7">
        <f t="shared" si="1"/>
        <v>0.57941063943745885</v>
      </c>
    </row>
    <row r="138" spans="1:4" x14ac:dyDescent="0.25">
      <c r="A138" s="5" t="s">
        <v>532</v>
      </c>
      <c r="B138" s="7">
        <v>925.75686276018041</v>
      </c>
      <c r="C138" s="7">
        <v>0</v>
      </c>
      <c r="D138" s="7">
        <f t="shared" si="1"/>
        <v>925.75686276018041</v>
      </c>
    </row>
    <row r="139" spans="1:4" x14ac:dyDescent="0.25">
      <c r="A139" s="5" t="s">
        <v>533</v>
      </c>
      <c r="B139" s="7">
        <v>130.72695600862261</v>
      </c>
      <c r="C139" s="7">
        <v>0</v>
      </c>
      <c r="D139" s="7">
        <f t="shared" si="1"/>
        <v>130.72695600862261</v>
      </c>
    </row>
    <row r="140" spans="1:4" x14ac:dyDescent="0.25">
      <c r="A140" s="5" t="s">
        <v>182</v>
      </c>
      <c r="B140" s="7">
        <v>107.21895301485864</v>
      </c>
      <c r="C140" s="7">
        <v>0</v>
      </c>
      <c r="D140" s="7">
        <f t="shared" ref="D140:D203" si="2">SUM(B140:C140)</f>
        <v>107.21895301485864</v>
      </c>
    </row>
    <row r="141" spans="1:4" x14ac:dyDescent="0.25">
      <c r="A141" s="5" t="s">
        <v>534</v>
      </c>
      <c r="B141" s="7">
        <v>147.77829809670382</v>
      </c>
      <c r="C141" s="7">
        <v>0</v>
      </c>
      <c r="D141" s="7">
        <f t="shared" si="2"/>
        <v>147.77829809670382</v>
      </c>
    </row>
    <row r="142" spans="1:4" x14ac:dyDescent="0.25">
      <c r="A142" s="5" t="s">
        <v>105</v>
      </c>
      <c r="B142" s="7">
        <v>31.826914572914067</v>
      </c>
      <c r="C142" s="7">
        <v>46.766686340910631</v>
      </c>
      <c r="D142" s="7">
        <f t="shared" si="2"/>
        <v>78.593600913824702</v>
      </c>
    </row>
    <row r="143" spans="1:4" x14ac:dyDescent="0.25">
      <c r="A143" s="5" t="s">
        <v>51</v>
      </c>
      <c r="B143" s="7">
        <v>31.826914572914063</v>
      </c>
      <c r="C143" s="7">
        <v>0.31354788321068799</v>
      </c>
      <c r="D143" s="7">
        <f t="shared" si="2"/>
        <v>32.140462456124752</v>
      </c>
    </row>
    <row r="144" spans="1:4" x14ac:dyDescent="0.25">
      <c r="A144" s="5" t="s">
        <v>535</v>
      </c>
      <c r="B144" s="7">
        <v>204.61610505697448</v>
      </c>
      <c r="C144" s="7">
        <v>0</v>
      </c>
      <c r="D144" s="7">
        <f t="shared" si="2"/>
        <v>204.61610505697448</v>
      </c>
    </row>
    <row r="145" spans="1:4" x14ac:dyDescent="0.25">
      <c r="A145" s="5" t="s">
        <v>283</v>
      </c>
      <c r="B145" s="7">
        <v>17.177123702429508</v>
      </c>
      <c r="C145" s="7">
        <v>1.4237877763814568E-2</v>
      </c>
      <c r="D145" s="7">
        <f t="shared" si="2"/>
        <v>17.191361580193323</v>
      </c>
    </row>
    <row r="146" spans="1:4" x14ac:dyDescent="0.25">
      <c r="A146" s="5" t="s">
        <v>384</v>
      </c>
      <c r="B146" s="7">
        <v>107.21895301485864</v>
      </c>
      <c r="C146" s="7">
        <v>0</v>
      </c>
      <c r="D146" s="7">
        <f t="shared" si="2"/>
        <v>107.21895301485864</v>
      </c>
    </row>
    <row r="147" spans="1:4" x14ac:dyDescent="0.25">
      <c r="A147" s="5" t="s">
        <v>33</v>
      </c>
      <c r="B147" s="7">
        <v>0</v>
      </c>
      <c r="C147" s="7">
        <v>0.57941063943745885</v>
      </c>
      <c r="D147" s="7">
        <f t="shared" si="2"/>
        <v>0.57941063943745885</v>
      </c>
    </row>
    <row r="148" spans="1:4" x14ac:dyDescent="0.25">
      <c r="A148" s="5" t="s">
        <v>117</v>
      </c>
      <c r="B148" s="7">
        <v>0</v>
      </c>
      <c r="C148" s="7">
        <v>60.965336078574907</v>
      </c>
      <c r="D148" s="7">
        <f t="shared" si="2"/>
        <v>60.965336078574907</v>
      </c>
    </row>
    <row r="149" spans="1:4" x14ac:dyDescent="0.25">
      <c r="A149" s="5" t="s">
        <v>73</v>
      </c>
      <c r="B149" s="7">
        <v>107.21895301485864</v>
      </c>
      <c r="C149" s="7">
        <v>0.82554074115005771</v>
      </c>
      <c r="D149" s="7">
        <f t="shared" si="2"/>
        <v>108.04449375600871</v>
      </c>
    </row>
    <row r="150" spans="1:4" x14ac:dyDescent="0.25">
      <c r="A150" s="5" t="s">
        <v>360</v>
      </c>
      <c r="B150" s="7">
        <v>33.326437012586055</v>
      </c>
      <c r="C150" s="7">
        <v>0</v>
      </c>
      <c r="D150" s="7">
        <f t="shared" si="2"/>
        <v>33.326437012586055</v>
      </c>
    </row>
    <row r="151" spans="1:4" x14ac:dyDescent="0.25">
      <c r="A151" s="5" t="s">
        <v>536</v>
      </c>
      <c r="B151" s="7">
        <v>159.14585948875788</v>
      </c>
      <c r="C151" s="7">
        <v>0</v>
      </c>
      <c r="D151" s="7">
        <f t="shared" si="2"/>
        <v>159.14585948875788</v>
      </c>
    </row>
    <row r="152" spans="1:4" x14ac:dyDescent="0.25">
      <c r="A152" s="5" t="s">
        <v>212</v>
      </c>
      <c r="B152" s="7">
        <v>107.21895301485864</v>
      </c>
      <c r="C152" s="7">
        <v>0</v>
      </c>
      <c r="D152" s="7">
        <f t="shared" si="2"/>
        <v>107.21895301485864</v>
      </c>
    </row>
    <row r="153" spans="1:4" x14ac:dyDescent="0.25">
      <c r="A153" s="5" t="s">
        <v>61</v>
      </c>
      <c r="B153" s="7">
        <v>31.826914572914063</v>
      </c>
      <c r="C153" s="7">
        <v>0.83792892229369642</v>
      </c>
      <c r="D153" s="7">
        <f t="shared" si="2"/>
        <v>32.664843495207762</v>
      </c>
    </row>
    <row r="154" spans="1:4" x14ac:dyDescent="0.25">
      <c r="A154" s="5" t="s">
        <v>223</v>
      </c>
      <c r="B154" s="7">
        <v>66.545255270525772</v>
      </c>
      <c r="C154" s="7">
        <v>0</v>
      </c>
      <c r="D154" s="7">
        <f t="shared" si="2"/>
        <v>66.545255270525772</v>
      </c>
    </row>
    <row r="155" spans="1:4" x14ac:dyDescent="0.25">
      <c r="A155" s="5" t="s">
        <v>53</v>
      </c>
      <c r="B155" s="7">
        <v>31.826914572914063</v>
      </c>
      <c r="C155" s="7">
        <v>0.35389593617186993</v>
      </c>
      <c r="D155" s="7">
        <f t="shared" si="2"/>
        <v>32.18081050908593</v>
      </c>
    </row>
    <row r="156" spans="1:4" x14ac:dyDescent="0.25">
      <c r="A156" s="5" t="s">
        <v>217</v>
      </c>
      <c r="B156" s="7">
        <v>107.21895301485864</v>
      </c>
      <c r="C156" s="7">
        <v>0</v>
      </c>
      <c r="D156" s="7">
        <f t="shared" si="2"/>
        <v>107.21895301485864</v>
      </c>
    </row>
    <row r="157" spans="1:4" x14ac:dyDescent="0.25">
      <c r="A157" s="5" t="s">
        <v>154</v>
      </c>
      <c r="B157" s="7">
        <v>107.21895301485864</v>
      </c>
      <c r="C157" s="7">
        <v>0</v>
      </c>
      <c r="D157" s="7">
        <f t="shared" si="2"/>
        <v>107.21895301485864</v>
      </c>
    </row>
    <row r="158" spans="1:4" x14ac:dyDescent="0.25">
      <c r="A158" s="5" t="s">
        <v>86</v>
      </c>
      <c r="B158" s="7">
        <v>236.44301962988854</v>
      </c>
      <c r="C158" s="7">
        <v>70.412576045254227</v>
      </c>
      <c r="D158" s="7">
        <f t="shared" si="2"/>
        <v>306.85559567514275</v>
      </c>
    </row>
    <row r="159" spans="1:4" x14ac:dyDescent="0.25">
      <c r="A159" s="5" t="s">
        <v>118</v>
      </c>
      <c r="B159" s="7">
        <v>17.177123702429508</v>
      </c>
      <c r="C159" s="7">
        <v>61.505076193142578</v>
      </c>
      <c r="D159" s="7">
        <f t="shared" si="2"/>
        <v>78.682199895572083</v>
      </c>
    </row>
    <row r="160" spans="1:4" x14ac:dyDescent="0.25">
      <c r="A160" s="5" t="s">
        <v>80</v>
      </c>
      <c r="B160" s="7">
        <v>31.826914572914063</v>
      </c>
      <c r="C160" s="7">
        <v>6.1195688122575973</v>
      </c>
      <c r="D160" s="7">
        <f t="shared" si="2"/>
        <v>37.946483385171661</v>
      </c>
    </row>
    <row r="161" spans="1:4" x14ac:dyDescent="0.25">
      <c r="A161" s="5" t="s">
        <v>34</v>
      </c>
      <c r="B161" s="7">
        <v>0</v>
      </c>
      <c r="C161" s="7">
        <v>0.57941063943745874</v>
      </c>
      <c r="D161" s="7">
        <f t="shared" si="2"/>
        <v>0.57941063943745874</v>
      </c>
    </row>
    <row r="162" spans="1:4" x14ac:dyDescent="0.25">
      <c r="A162" s="5" t="s">
        <v>537</v>
      </c>
      <c r="B162" s="7">
        <v>113.67561392054138</v>
      </c>
      <c r="C162" s="7">
        <v>0</v>
      </c>
      <c r="D162" s="7">
        <f t="shared" si="2"/>
        <v>113.67561392054138</v>
      </c>
    </row>
    <row r="163" spans="1:4" x14ac:dyDescent="0.25">
      <c r="A163" s="5" t="s">
        <v>35</v>
      </c>
      <c r="B163" s="7">
        <v>0</v>
      </c>
      <c r="C163" s="7">
        <v>0.57941063943745885</v>
      </c>
      <c r="D163" s="7">
        <f t="shared" si="2"/>
        <v>0.57941063943745885</v>
      </c>
    </row>
    <row r="164" spans="1:4" x14ac:dyDescent="0.25">
      <c r="A164" s="5" t="s">
        <v>12</v>
      </c>
      <c r="B164" s="7">
        <v>31.826914572914067</v>
      </c>
      <c r="C164" s="7">
        <v>0.94175762858887679</v>
      </c>
      <c r="D164" s="7">
        <f t="shared" si="2"/>
        <v>32.768672201502945</v>
      </c>
    </row>
    <row r="165" spans="1:4" x14ac:dyDescent="0.25">
      <c r="A165" s="5" t="s">
        <v>225</v>
      </c>
      <c r="B165" s="7">
        <v>41.152103698895957</v>
      </c>
      <c r="C165" s="7">
        <v>0</v>
      </c>
      <c r="D165" s="7">
        <f t="shared" si="2"/>
        <v>41.152103698895957</v>
      </c>
    </row>
    <row r="166" spans="1:4" x14ac:dyDescent="0.25">
      <c r="A166" s="5" t="s">
        <v>125</v>
      </c>
      <c r="B166" s="7">
        <v>107.21895301485864</v>
      </c>
      <c r="C166" s="7">
        <v>173.61009287092091</v>
      </c>
      <c r="D166" s="7">
        <f t="shared" si="2"/>
        <v>280.82904588577958</v>
      </c>
    </row>
    <row r="167" spans="1:4" x14ac:dyDescent="0.25">
      <c r="A167" s="5" t="s">
        <v>81</v>
      </c>
      <c r="B167" s="7">
        <v>31.826914572914067</v>
      </c>
      <c r="C167" s="7">
        <v>2.4544938348268719</v>
      </c>
      <c r="D167" s="7">
        <f t="shared" si="2"/>
        <v>34.28140840774094</v>
      </c>
    </row>
    <row r="168" spans="1:4" x14ac:dyDescent="0.25">
      <c r="A168" s="5" t="s">
        <v>137</v>
      </c>
      <c r="B168" s="7">
        <v>7250.2283985272934</v>
      </c>
      <c r="C168" s="7">
        <v>1063.0009921384546</v>
      </c>
      <c r="D168" s="7">
        <f t="shared" si="2"/>
        <v>8313.2293906657487</v>
      </c>
    </row>
    <row r="169" spans="1:4" x14ac:dyDescent="0.25">
      <c r="A169" s="5" t="s">
        <v>68</v>
      </c>
      <c r="B169" s="7">
        <v>31.826914572914067</v>
      </c>
      <c r="C169" s="7">
        <v>1.9890431843258636</v>
      </c>
      <c r="D169" s="7">
        <f t="shared" si="2"/>
        <v>33.815957757239929</v>
      </c>
    </row>
    <row r="170" spans="1:4" x14ac:dyDescent="0.25">
      <c r="A170" s="5" t="s">
        <v>36</v>
      </c>
      <c r="B170" s="7">
        <v>0</v>
      </c>
      <c r="C170" s="7">
        <v>0.57941063943745885</v>
      </c>
      <c r="D170" s="7">
        <f t="shared" si="2"/>
        <v>0.57941063943745885</v>
      </c>
    </row>
    <row r="171" spans="1:4" x14ac:dyDescent="0.25">
      <c r="A171" s="5" t="s">
        <v>91</v>
      </c>
      <c r="B171" s="7">
        <v>107.21895301485866</v>
      </c>
      <c r="C171" s="7">
        <v>10.859327645517357</v>
      </c>
      <c r="D171" s="7">
        <f t="shared" si="2"/>
        <v>118.07828066037601</v>
      </c>
    </row>
    <row r="172" spans="1:4" x14ac:dyDescent="0.25">
      <c r="A172" s="5" t="s">
        <v>183</v>
      </c>
      <c r="B172" s="7">
        <v>107.21895301485864</v>
      </c>
      <c r="C172" s="7">
        <v>0</v>
      </c>
      <c r="D172" s="7">
        <f t="shared" si="2"/>
        <v>107.21895301485864</v>
      </c>
    </row>
    <row r="173" spans="1:4" x14ac:dyDescent="0.25">
      <c r="A173" s="5" t="s">
        <v>538</v>
      </c>
      <c r="B173" s="7">
        <v>113.67561392054138</v>
      </c>
      <c r="C173" s="7">
        <v>0</v>
      </c>
      <c r="D173" s="7">
        <f t="shared" si="2"/>
        <v>113.67561392054138</v>
      </c>
    </row>
    <row r="174" spans="1:4" x14ac:dyDescent="0.25">
      <c r="A174" s="5" t="s">
        <v>130</v>
      </c>
      <c r="B174" s="7">
        <v>107.21895301485864</v>
      </c>
      <c r="C174" s="7">
        <v>218.24454859243986</v>
      </c>
      <c r="D174" s="7">
        <f t="shared" si="2"/>
        <v>325.4635016072985</v>
      </c>
    </row>
    <row r="175" spans="1:4" x14ac:dyDescent="0.25">
      <c r="A175" s="5" t="s">
        <v>111</v>
      </c>
      <c r="B175" s="7">
        <v>1051.4994287650081</v>
      </c>
      <c r="C175" s="7">
        <v>52.10336518283939</v>
      </c>
      <c r="D175" s="7">
        <f t="shared" si="2"/>
        <v>1103.6027939478474</v>
      </c>
    </row>
    <row r="176" spans="1:4" x14ac:dyDescent="0.25">
      <c r="A176" s="5" t="s">
        <v>7</v>
      </c>
      <c r="B176" s="7">
        <v>107.21895301485864</v>
      </c>
      <c r="C176" s="7">
        <v>0</v>
      </c>
      <c r="D176" s="7">
        <f t="shared" si="2"/>
        <v>107.21895301485864</v>
      </c>
    </row>
    <row r="177" spans="1:4" x14ac:dyDescent="0.25">
      <c r="A177" s="5" t="s">
        <v>300</v>
      </c>
      <c r="B177" s="7">
        <v>73.892516002272586</v>
      </c>
      <c r="C177" s="7">
        <v>0</v>
      </c>
      <c r="D177" s="7">
        <f t="shared" si="2"/>
        <v>73.892516002272586</v>
      </c>
    </row>
    <row r="178" spans="1:4" x14ac:dyDescent="0.25">
      <c r="A178" s="5" t="s">
        <v>82</v>
      </c>
      <c r="B178" s="7">
        <v>31.826914572914067</v>
      </c>
      <c r="C178" s="7">
        <v>11.20206571648003</v>
      </c>
      <c r="D178" s="7">
        <f t="shared" si="2"/>
        <v>43.028980289394099</v>
      </c>
    </row>
    <row r="179" spans="1:4" x14ac:dyDescent="0.25">
      <c r="A179" s="5" t="s">
        <v>135</v>
      </c>
      <c r="B179" s="7">
        <v>170.51342088081208</v>
      </c>
      <c r="C179" s="7">
        <v>348.53137474950677</v>
      </c>
      <c r="D179" s="7">
        <f t="shared" si="2"/>
        <v>519.04479563031884</v>
      </c>
    </row>
    <row r="180" spans="1:4" x14ac:dyDescent="0.25">
      <c r="A180" s="5" t="s">
        <v>156</v>
      </c>
      <c r="B180" s="7">
        <v>95.620036848111056</v>
      </c>
      <c r="C180" s="7">
        <v>5.6911767847208561E-3</v>
      </c>
      <c r="D180" s="7">
        <f t="shared" si="2"/>
        <v>95.625728024895778</v>
      </c>
    </row>
    <row r="181" spans="1:4" x14ac:dyDescent="0.25">
      <c r="A181" s="5" t="s">
        <v>157</v>
      </c>
      <c r="B181" s="7">
        <v>121.8577343522974</v>
      </c>
      <c r="C181" s="7">
        <v>0</v>
      </c>
      <c r="D181" s="7">
        <f t="shared" si="2"/>
        <v>121.8577343522974</v>
      </c>
    </row>
    <row r="182" spans="1:4" x14ac:dyDescent="0.25">
      <c r="A182" s="5" t="s">
        <v>539</v>
      </c>
      <c r="B182" s="7">
        <v>950.77731851045542</v>
      </c>
      <c r="C182" s="7">
        <v>0</v>
      </c>
      <c r="D182" s="7">
        <f t="shared" si="2"/>
        <v>950.77731851045542</v>
      </c>
    </row>
    <row r="183" spans="1:4" x14ac:dyDescent="0.25">
      <c r="A183" s="5" t="s">
        <v>184</v>
      </c>
      <c r="B183" s="7">
        <v>107.21895301485864</v>
      </c>
      <c r="C183" s="7">
        <v>0</v>
      </c>
      <c r="D183" s="7">
        <f t="shared" si="2"/>
        <v>107.21895301485864</v>
      </c>
    </row>
    <row r="184" spans="1:4" x14ac:dyDescent="0.25">
      <c r="A184" s="5" t="s">
        <v>237</v>
      </c>
      <c r="B184" s="7">
        <v>31.826914572914067</v>
      </c>
      <c r="C184" s="7">
        <v>0</v>
      </c>
      <c r="D184" s="7">
        <f t="shared" si="2"/>
        <v>31.826914572914067</v>
      </c>
    </row>
    <row r="185" spans="1:4" x14ac:dyDescent="0.25">
      <c r="A185" s="5" t="s">
        <v>99</v>
      </c>
      <c r="B185" s="7">
        <v>31.826914572914067</v>
      </c>
      <c r="C185" s="7">
        <v>17.859846461519723</v>
      </c>
      <c r="D185" s="7">
        <f t="shared" si="2"/>
        <v>49.686761034433786</v>
      </c>
    </row>
    <row r="186" spans="1:4" x14ac:dyDescent="0.25">
      <c r="A186" s="5" t="s">
        <v>37</v>
      </c>
      <c r="B186" s="7">
        <v>0</v>
      </c>
      <c r="C186" s="7">
        <v>0.57941063943745885</v>
      </c>
      <c r="D186" s="7">
        <f t="shared" si="2"/>
        <v>0.57941063943745885</v>
      </c>
    </row>
    <row r="187" spans="1:4" x14ac:dyDescent="0.25">
      <c r="A187" s="5" t="s">
        <v>38</v>
      </c>
      <c r="B187" s="7">
        <v>0</v>
      </c>
      <c r="C187" s="7">
        <v>0.57941063943745874</v>
      </c>
      <c r="D187" s="7">
        <f t="shared" si="2"/>
        <v>0.57941063943745874</v>
      </c>
    </row>
    <row r="188" spans="1:4" x14ac:dyDescent="0.25">
      <c r="A188" s="5" t="s">
        <v>540</v>
      </c>
      <c r="B188" s="7">
        <v>136.41073670464965</v>
      </c>
      <c r="C188" s="7">
        <v>0</v>
      </c>
      <c r="D188" s="7">
        <f t="shared" si="2"/>
        <v>136.41073670464965</v>
      </c>
    </row>
    <row r="189" spans="1:4" x14ac:dyDescent="0.25">
      <c r="A189" s="5" t="s">
        <v>541</v>
      </c>
      <c r="B189" s="7">
        <v>227.35122784108276</v>
      </c>
      <c r="C189" s="7">
        <v>0</v>
      </c>
      <c r="D189" s="7">
        <f t="shared" si="2"/>
        <v>227.35122784108276</v>
      </c>
    </row>
    <row r="190" spans="1:4" x14ac:dyDescent="0.25">
      <c r="A190" s="5" t="s">
        <v>542</v>
      </c>
      <c r="B190" s="7">
        <v>153.46207879273084</v>
      </c>
      <c r="C190" s="7">
        <v>0</v>
      </c>
      <c r="D190" s="7">
        <f t="shared" si="2"/>
        <v>153.46207879273084</v>
      </c>
    </row>
    <row r="191" spans="1:4" x14ac:dyDescent="0.25">
      <c r="A191" s="5" t="s">
        <v>543</v>
      </c>
      <c r="B191" s="7">
        <v>153.46207879273084</v>
      </c>
      <c r="C191" s="7">
        <v>0</v>
      </c>
      <c r="D191" s="7">
        <f t="shared" si="2"/>
        <v>153.46207879273084</v>
      </c>
    </row>
    <row r="192" spans="1:4" x14ac:dyDescent="0.25">
      <c r="A192" s="5" t="s">
        <v>39</v>
      </c>
      <c r="B192" s="7">
        <v>0</v>
      </c>
      <c r="C192" s="7">
        <v>0.57941063943745874</v>
      </c>
      <c r="D192" s="7">
        <f t="shared" si="2"/>
        <v>0.57941063943745874</v>
      </c>
    </row>
    <row r="193" spans="1:4" x14ac:dyDescent="0.25">
      <c r="A193" s="5" t="s">
        <v>185</v>
      </c>
      <c r="B193" s="7">
        <v>31.826914572914067</v>
      </c>
      <c r="C193" s="7">
        <v>0</v>
      </c>
      <c r="D193" s="7">
        <f t="shared" si="2"/>
        <v>31.826914572914067</v>
      </c>
    </row>
    <row r="194" spans="1:4" x14ac:dyDescent="0.25">
      <c r="A194" s="5" t="s">
        <v>10</v>
      </c>
      <c r="B194" s="7">
        <v>107.21895301485866</v>
      </c>
      <c r="C194" s="7">
        <v>0</v>
      </c>
      <c r="D194" s="7">
        <f t="shared" si="2"/>
        <v>107.21895301485866</v>
      </c>
    </row>
    <row r="195" spans="1:4" x14ac:dyDescent="0.25">
      <c r="A195" s="5" t="s">
        <v>76</v>
      </c>
      <c r="B195" s="7">
        <v>31.826914572914067</v>
      </c>
      <c r="C195" s="7">
        <v>2.6575220698963542</v>
      </c>
      <c r="D195" s="7">
        <f t="shared" si="2"/>
        <v>34.484436642810422</v>
      </c>
    </row>
    <row r="196" spans="1:4" x14ac:dyDescent="0.25">
      <c r="A196" s="5" t="s">
        <v>544</v>
      </c>
      <c r="B196" s="7">
        <v>130.72695600862261</v>
      </c>
      <c r="C196" s="7">
        <v>0</v>
      </c>
      <c r="D196" s="7">
        <f t="shared" si="2"/>
        <v>130.72695600862261</v>
      </c>
    </row>
    <row r="197" spans="1:4" x14ac:dyDescent="0.25">
      <c r="A197" s="5" t="s">
        <v>545</v>
      </c>
      <c r="B197" s="7">
        <v>227.35122784108276</v>
      </c>
      <c r="C197" s="7">
        <v>0</v>
      </c>
      <c r="D197" s="7">
        <f t="shared" si="2"/>
        <v>227.35122784108276</v>
      </c>
    </row>
    <row r="198" spans="1:4" x14ac:dyDescent="0.25">
      <c r="A198" s="5" t="s">
        <v>112</v>
      </c>
      <c r="B198" s="7">
        <v>1000.8182300110057</v>
      </c>
      <c r="C198" s="7">
        <v>52.10336518283939</v>
      </c>
      <c r="D198" s="7">
        <f t="shared" si="2"/>
        <v>1052.921595193845</v>
      </c>
    </row>
    <row r="199" spans="1:4" x14ac:dyDescent="0.25">
      <c r="A199" s="5" t="s">
        <v>17</v>
      </c>
      <c r="B199" s="7">
        <v>31.826914572914067</v>
      </c>
      <c r="C199" s="7">
        <v>0.94175762858887679</v>
      </c>
      <c r="D199" s="7">
        <f t="shared" si="2"/>
        <v>32.768672201502945</v>
      </c>
    </row>
    <row r="200" spans="1:4" x14ac:dyDescent="0.25">
      <c r="A200" s="5" t="s">
        <v>546</v>
      </c>
      <c r="B200" s="7">
        <v>227.35122784108276</v>
      </c>
      <c r="C200" s="7">
        <v>0</v>
      </c>
      <c r="D200" s="7">
        <f t="shared" si="2"/>
        <v>227.35122784108276</v>
      </c>
    </row>
    <row r="201" spans="1:4" x14ac:dyDescent="0.25">
      <c r="A201" s="5" t="s">
        <v>547</v>
      </c>
      <c r="B201" s="7">
        <v>227.35122784108276</v>
      </c>
      <c r="C201" s="7">
        <v>0</v>
      </c>
      <c r="D201" s="7">
        <f t="shared" si="2"/>
        <v>227.35122784108276</v>
      </c>
    </row>
    <row r="202" spans="1:4" x14ac:dyDescent="0.25">
      <c r="A202" s="5" t="s">
        <v>279</v>
      </c>
      <c r="B202" s="7">
        <v>17.177123702429508</v>
      </c>
      <c r="C202" s="7">
        <v>1.1452135775010324</v>
      </c>
      <c r="D202" s="7">
        <f t="shared" si="2"/>
        <v>18.32233727993054</v>
      </c>
    </row>
    <row r="203" spans="1:4" x14ac:dyDescent="0.25">
      <c r="A203" s="5" t="s">
        <v>40</v>
      </c>
      <c r="B203" s="7">
        <v>0</v>
      </c>
      <c r="C203" s="7">
        <v>0.57941063943745874</v>
      </c>
      <c r="D203" s="7">
        <f t="shared" si="2"/>
        <v>0.57941063943745874</v>
      </c>
    </row>
    <row r="204" spans="1:4" x14ac:dyDescent="0.25">
      <c r="A204" s="5" t="s">
        <v>132</v>
      </c>
      <c r="B204" s="7">
        <v>31.826914572914067</v>
      </c>
      <c r="C204" s="7">
        <v>313.02405455348196</v>
      </c>
      <c r="D204" s="7">
        <f t="shared" ref="D204:D267" si="3">SUM(B204:C204)</f>
        <v>344.85096912639602</v>
      </c>
    </row>
    <row r="205" spans="1:4" x14ac:dyDescent="0.25">
      <c r="A205" s="5" t="s">
        <v>186</v>
      </c>
      <c r="B205" s="7">
        <v>107.21895301485864</v>
      </c>
      <c r="C205" s="7">
        <v>0</v>
      </c>
      <c r="D205" s="7">
        <f t="shared" si="3"/>
        <v>107.21895301485864</v>
      </c>
    </row>
    <row r="206" spans="1:4" x14ac:dyDescent="0.25">
      <c r="A206" s="5" t="s">
        <v>50</v>
      </c>
      <c r="B206" s="7">
        <v>208.02411614975313</v>
      </c>
      <c r="C206" s="7">
        <v>0.25314922228055775</v>
      </c>
      <c r="D206" s="7">
        <f t="shared" si="3"/>
        <v>208.2772653720337</v>
      </c>
    </row>
    <row r="207" spans="1:4" x14ac:dyDescent="0.25">
      <c r="A207" s="5" t="s">
        <v>569</v>
      </c>
      <c r="B207" s="7">
        <v>0</v>
      </c>
      <c r="C207" s="7">
        <v>0</v>
      </c>
      <c r="D207" s="7">
        <f t="shared" si="3"/>
        <v>0</v>
      </c>
    </row>
    <row r="208" spans="1:4" x14ac:dyDescent="0.25">
      <c r="A208" s="5" t="s">
        <v>136</v>
      </c>
      <c r="B208" s="7">
        <v>750.61367250825435</v>
      </c>
      <c r="C208" s="7">
        <v>348.53137474950677</v>
      </c>
      <c r="D208" s="7">
        <f t="shared" si="3"/>
        <v>1099.1450472577612</v>
      </c>
    </row>
    <row r="209" spans="1:4" x14ac:dyDescent="0.25">
      <c r="A209" s="5" t="s">
        <v>41</v>
      </c>
      <c r="B209" s="7">
        <v>0</v>
      </c>
      <c r="C209" s="7">
        <v>0.57941063943745885</v>
      </c>
      <c r="D209" s="7">
        <f t="shared" si="3"/>
        <v>0.57941063943745885</v>
      </c>
    </row>
    <row r="210" spans="1:4" x14ac:dyDescent="0.25">
      <c r="A210" s="5" t="s">
        <v>187</v>
      </c>
      <c r="B210" s="7">
        <v>107.21895301485864</v>
      </c>
      <c r="C210" s="7">
        <v>0</v>
      </c>
      <c r="D210" s="7">
        <f t="shared" si="3"/>
        <v>107.21895301485864</v>
      </c>
    </row>
    <row r="211" spans="1:4" x14ac:dyDescent="0.25">
      <c r="A211" s="5" t="s">
        <v>335</v>
      </c>
      <c r="B211" s="7">
        <v>153.46207879273084</v>
      </c>
      <c r="C211" s="7">
        <v>0</v>
      </c>
      <c r="D211" s="7">
        <f t="shared" si="3"/>
        <v>153.46207879273084</v>
      </c>
    </row>
    <row r="212" spans="1:4" x14ac:dyDescent="0.25">
      <c r="A212" s="5" t="s">
        <v>213</v>
      </c>
      <c r="B212" s="7">
        <v>12.323143975982653</v>
      </c>
      <c r="C212" s="7">
        <v>0.76391869319704164</v>
      </c>
      <c r="D212" s="7">
        <f t="shared" si="3"/>
        <v>13.087062669179694</v>
      </c>
    </row>
    <row r="213" spans="1:4" x14ac:dyDescent="0.25">
      <c r="A213" s="5" t="s">
        <v>361</v>
      </c>
      <c r="B213" s="7">
        <v>121.85773435229741</v>
      </c>
      <c r="C213" s="7">
        <v>0</v>
      </c>
      <c r="D213" s="7">
        <f t="shared" si="3"/>
        <v>121.85773435229741</v>
      </c>
    </row>
    <row r="214" spans="1:4" x14ac:dyDescent="0.25">
      <c r="A214" s="5" t="s">
        <v>11</v>
      </c>
      <c r="B214" s="7">
        <v>31.826914572914063</v>
      </c>
      <c r="C214" s="7">
        <v>0.82181171924882623</v>
      </c>
      <c r="D214" s="7">
        <f t="shared" si="3"/>
        <v>32.648726292162891</v>
      </c>
    </row>
    <row r="215" spans="1:4" x14ac:dyDescent="0.25">
      <c r="A215" s="5" t="s">
        <v>219</v>
      </c>
      <c r="B215" s="7">
        <v>88.397663663092459</v>
      </c>
      <c r="C215" s="7">
        <v>0</v>
      </c>
      <c r="D215" s="7">
        <f t="shared" si="3"/>
        <v>88.397663663092459</v>
      </c>
    </row>
    <row r="216" spans="1:4" x14ac:dyDescent="0.25">
      <c r="A216" s="5" t="s">
        <v>158</v>
      </c>
      <c r="B216" s="7">
        <v>107.21895301485866</v>
      </c>
      <c r="C216" s="7">
        <v>0</v>
      </c>
      <c r="D216" s="7">
        <f t="shared" si="3"/>
        <v>107.21895301485866</v>
      </c>
    </row>
    <row r="217" spans="1:4" x14ac:dyDescent="0.25">
      <c r="A217" s="5" t="s">
        <v>3</v>
      </c>
      <c r="B217" s="7">
        <v>80.095950713690115</v>
      </c>
      <c r="C217" s="7">
        <v>4.7803444027916062E-3</v>
      </c>
      <c r="D217" s="7">
        <f t="shared" si="3"/>
        <v>80.100731058092904</v>
      </c>
    </row>
    <row r="218" spans="1:4" x14ac:dyDescent="0.25">
      <c r="A218" s="5" t="s">
        <v>548</v>
      </c>
      <c r="B218" s="7">
        <v>227.35122784108276</v>
      </c>
      <c r="C218" s="7">
        <v>0</v>
      </c>
      <c r="D218" s="7">
        <f t="shared" si="3"/>
        <v>227.35122784108276</v>
      </c>
    </row>
    <row r="219" spans="1:4" x14ac:dyDescent="0.25">
      <c r="A219" s="5" t="s">
        <v>71</v>
      </c>
      <c r="B219" s="7">
        <v>107.21895301485864</v>
      </c>
      <c r="C219" s="7">
        <v>5.332490655785743</v>
      </c>
      <c r="D219" s="7">
        <f t="shared" si="3"/>
        <v>112.55144367064439</v>
      </c>
    </row>
    <row r="220" spans="1:4" x14ac:dyDescent="0.25">
      <c r="A220" s="5" t="s">
        <v>65</v>
      </c>
      <c r="B220" s="7">
        <v>31.826914572914067</v>
      </c>
      <c r="C220" s="7">
        <v>6.0636313737770271</v>
      </c>
      <c r="D220" s="7">
        <f t="shared" si="3"/>
        <v>37.890545946691091</v>
      </c>
    </row>
    <row r="221" spans="1:4" x14ac:dyDescent="0.25">
      <c r="A221" s="5" t="s">
        <v>336</v>
      </c>
      <c r="B221" s="7">
        <v>147.77829809670382</v>
      </c>
      <c r="C221" s="7">
        <v>0</v>
      </c>
      <c r="D221" s="7">
        <f t="shared" si="3"/>
        <v>147.77829809670382</v>
      </c>
    </row>
    <row r="222" spans="1:4" x14ac:dyDescent="0.25">
      <c r="A222" s="5" t="s">
        <v>69</v>
      </c>
      <c r="B222" s="7">
        <v>185.2889933656449</v>
      </c>
      <c r="C222" s="7">
        <v>1.5559389382793922</v>
      </c>
      <c r="D222" s="7">
        <f t="shared" si="3"/>
        <v>186.84493230392428</v>
      </c>
    </row>
    <row r="223" spans="1:4" x14ac:dyDescent="0.25">
      <c r="A223" s="5" t="s">
        <v>19</v>
      </c>
      <c r="B223" s="7">
        <v>107.21895301485864</v>
      </c>
      <c r="C223" s="7">
        <v>0.7243069380002034</v>
      </c>
      <c r="D223" s="7">
        <f t="shared" si="3"/>
        <v>107.94325995285884</v>
      </c>
    </row>
    <row r="224" spans="1:4" x14ac:dyDescent="0.25">
      <c r="A224" s="5" t="s">
        <v>5</v>
      </c>
      <c r="B224" s="7">
        <v>41.152103698895949</v>
      </c>
      <c r="C224" s="7">
        <v>2.4033664950147211E-2</v>
      </c>
      <c r="D224" s="7">
        <f t="shared" si="3"/>
        <v>41.176137363846095</v>
      </c>
    </row>
    <row r="225" spans="1:4" x14ac:dyDescent="0.25">
      <c r="A225" s="5" t="s">
        <v>549</v>
      </c>
      <c r="B225" s="7">
        <v>136.41073670464965</v>
      </c>
      <c r="C225" s="7">
        <v>0</v>
      </c>
      <c r="D225" s="7">
        <f t="shared" si="3"/>
        <v>136.41073670464965</v>
      </c>
    </row>
    <row r="226" spans="1:4" x14ac:dyDescent="0.25">
      <c r="A226" s="5" t="s">
        <v>42</v>
      </c>
      <c r="B226" s="7">
        <v>0</v>
      </c>
      <c r="C226" s="7">
        <v>0.57941063943745874</v>
      </c>
      <c r="D226" s="7">
        <f t="shared" si="3"/>
        <v>0.57941063943745874</v>
      </c>
    </row>
    <row r="227" spans="1:4" x14ac:dyDescent="0.25">
      <c r="A227" s="5" t="s">
        <v>274</v>
      </c>
      <c r="B227" s="7">
        <v>17.177123702429508</v>
      </c>
      <c r="C227" s="7">
        <v>1.486100396013466</v>
      </c>
      <c r="D227" s="7">
        <f t="shared" si="3"/>
        <v>18.663224098442974</v>
      </c>
    </row>
    <row r="228" spans="1:4" x14ac:dyDescent="0.25">
      <c r="A228" s="5" t="s">
        <v>288</v>
      </c>
      <c r="B228" s="7">
        <v>136.41073670464965</v>
      </c>
      <c r="C228" s="7">
        <v>0</v>
      </c>
      <c r="D228" s="7">
        <f t="shared" si="3"/>
        <v>136.41073670464965</v>
      </c>
    </row>
    <row r="229" spans="1:4" x14ac:dyDescent="0.25">
      <c r="A229" s="5" t="s">
        <v>43</v>
      </c>
      <c r="B229" s="7">
        <v>0</v>
      </c>
      <c r="C229" s="7">
        <v>0.57941063943745874</v>
      </c>
      <c r="D229" s="7">
        <f t="shared" si="3"/>
        <v>0.57941063943745874</v>
      </c>
    </row>
    <row r="230" spans="1:4" x14ac:dyDescent="0.25">
      <c r="A230" s="5" t="s">
        <v>550</v>
      </c>
      <c r="B230" s="7">
        <v>125.04317531259552</v>
      </c>
      <c r="C230" s="7">
        <v>0</v>
      </c>
      <c r="D230" s="7">
        <f t="shared" si="3"/>
        <v>125.04317531259552</v>
      </c>
    </row>
    <row r="231" spans="1:4" x14ac:dyDescent="0.25">
      <c r="A231" s="5" t="s">
        <v>551</v>
      </c>
      <c r="B231" s="7">
        <v>221.66744714505566</v>
      </c>
      <c r="C231" s="7">
        <v>0</v>
      </c>
      <c r="D231" s="7">
        <f t="shared" si="3"/>
        <v>221.66744714505566</v>
      </c>
    </row>
    <row r="232" spans="1:4" x14ac:dyDescent="0.25">
      <c r="A232" s="5" t="s">
        <v>102</v>
      </c>
      <c r="B232" s="7">
        <v>650.53184950715354</v>
      </c>
      <c r="C232" s="7">
        <v>8624.9054750193191</v>
      </c>
      <c r="D232" s="7">
        <f t="shared" si="3"/>
        <v>9275.4373245264724</v>
      </c>
    </row>
    <row r="233" spans="1:4" x14ac:dyDescent="0.25">
      <c r="A233" s="5" t="s">
        <v>85</v>
      </c>
      <c r="B233" s="7">
        <v>247.81058102194268</v>
      </c>
      <c r="C233" s="7">
        <v>4.7368690773049931</v>
      </c>
      <c r="D233" s="7">
        <f t="shared" si="3"/>
        <v>252.54745009924767</v>
      </c>
    </row>
    <row r="234" spans="1:4" x14ac:dyDescent="0.25">
      <c r="A234" s="5" t="s">
        <v>189</v>
      </c>
      <c r="B234" s="7">
        <v>107.21895301485864</v>
      </c>
      <c r="C234" s="7">
        <v>0</v>
      </c>
      <c r="D234" s="7">
        <f t="shared" si="3"/>
        <v>107.21895301485864</v>
      </c>
    </row>
    <row r="235" spans="1:4" x14ac:dyDescent="0.25">
      <c r="A235" s="5" t="s">
        <v>552</v>
      </c>
      <c r="B235" s="7">
        <v>181.88098227286628</v>
      </c>
      <c r="C235" s="7">
        <v>0</v>
      </c>
      <c r="D235" s="7">
        <f t="shared" si="3"/>
        <v>181.88098227286628</v>
      </c>
    </row>
    <row r="236" spans="1:4" x14ac:dyDescent="0.25">
      <c r="A236" s="5" t="s">
        <v>377</v>
      </c>
      <c r="B236" s="7">
        <v>136.41073670464965</v>
      </c>
      <c r="C236" s="7">
        <v>0</v>
      </c>
      <c r="D236" s="7">
        <f t="shared" si="3"/>
        <v>136.41073670464965</v>
      </c>
    </row>
    <row r="237" spans="1:4" x14ac:dyDescent="0.25">
      <c r="A237" s="5" t="s">
        <v>59</v>
      </c>
      <c r="B237" s="7">
        <v>145.50252849345546</v>
      </c>
      <c r="C237" s="7">
        <v>0.63499312212270875</v>
      </c>
      <c r="D237" s="7">
        <f t="shared" si="3"/>
        <v>146.13752161557818</v>
      </c>
    </row>
    <row r="238" spans="1:4" x14ac:dyDescent="0.25">
      <c r="A238" s="5" t="s">
        <v>337</v>
      </c>
      <c r="B238" s="7">
        <v>925.75686276018041</v>
      </c>
      <c r="C238" s="7">
        <v>0</v>
      </c>
      <c r="D238" s="7">
        <f t="shared" si="3"/>
        <v>925.75686276018041</v>
      </c>
    </row>
    <row r="239" spans="1:4" x14ac:dyDescent="0.25">
      <c r="A239" s="5" t="s">
        <v>131</v>
      </c>
      <c r="B239" s="7">
        <v>1108.0371830258644</v>
      </c>
      <c r="C239" s="7">
        <v>208.41346824257431</v>
      </c>
      <c r="D239" s="7">
        <f t="shared" si="3"/>
        <v>1316.4506512684386</v>
      </c>
    </row>
    <row r="240" spans="1:4" x14ac:dyDescent="0.25">
      <c r="A240" s="5" t="s">
        <v>6</v>
      </c>
      <c r="B240" s="7">
        <v>80.095950713690115</v>
      </c>
      <c r="C240" s="7">
        <v>4.9972241185317984E-2</v>
      </c>
      <c r="D240" s="7">
        <f t="shared" si="3"/>
        <v>80.145922954875431</v>
      </c>
    </row>
    <row r="241" spans="1:4" x14ac:dyDescent="0.25">
      <c r="A241" s="5" t="s">
        <v>8</v>
      </c>
      <c r="B241" s="7">
        <v>31.826914572914067</v>
      </c>
      <c r="C241" s="7">
        <v>0.1590742850401598</v>
      </c>
      <c r="D241" s="7">
        <f t="shared" si="3"/>
        <v>31.985988857954226</v>
      </c>
    </row>
    <row r="242" spans="1:4" x14ac:dyDescent="0.25">
      <c r="A242" s="5" t="s">
        <v>190</v>
      </c>
      <c r="B242" s="7">
        <v>107.21895301485864</v>
      </c>
      <c r="C242" s="7">
        <v>0</v>
      </c>
      <c r="D242" s="7">
        <f t="shared" si="3"/>
        <v>107.21895301485864</v>
      </c>
    </row>
    <row r="243" spans="1:4" x14ac:dyDescent="0.25">
      <c r="A243" s="5" t="s">
        <v>106</v>
      </c>
      <c r="B243" s="7">
        <v>107.21895301485864</v>
      </c>
      <c r="C243" s="7">
        <v>46.766686340910631</v>
      </c>
      <c r="D243" s="7">
        <f t="shared" si="3"/>
        <v>153.98563935576928</v>
      </c>
    </row>
    <row r="244" spans="1:4" x14ac:dyDescent="0.25">
      <c r="A244" s="5" t="s">
        <v>104</v>
      </c>
      <c r="B244" s="7">
        <v>0</v>
      </c>
      <c r="C244" s="7">
        <v>46.766686340910631</v>
      </c>
      <c r="D244" s="7">
        <f t="shared" si="3"/>
        <v>46.766686340910631</v>
      </c>
    </row>
    <row r="245" spans="1:4" x14ac:dyDescent="0.25">
      <c r="A245" s="5" t="s">
        <v>553</v>
      </c>
      <c r="B245" s="7">
        <v>119.35939461656845</v>
      </c>
      <c r="C245" s="7">
        <v>0</v>
      </c>
      <c r="D245" s="7">
        <f t="shared" si="3"/>
        <v>119.35939461656845</v>
      </c>
    </row>
    <row r="246" spans="1:4" x14ac:dyDescent="0.25">
      <c r="A246" s="5" t="s">
        <v>16</v>
      </c>
      <c r="B246" s="7">
        <v>31.826914572914063</v>
      </c>
      <c r="C246" s="7">
        <v>1.2337358513742318</v>
      </c>
      <c r="D246" s="7">
        <f t="shared" si="3"/>
        <v>33.060650424288298</v>
      </c>
    </row>
    <row r="247" spans="1:4" x14ac:dyDescent="0.25">
      <c r="A247" s="5" t="s">
        <v>44</v>
      </c>
      <c r="B247" s="7">
        <v>0</v>
      </c>
      <c r="C247" s="7">
        <v>0.57941063943745874</v>
      </c>
      <c r="D247" s="7">
        <f t="shared" si="3"/>
        <v>0.57941063943745874</v>
      </c>
    </row>
    <row r="248" spans="1:4" x14ac:dyDescent="0.25">
      <c r="A248" s="5" t="s">
        <v>107</v>
      </c>
      <c r="B248" s="7">
        <v>33.326437012586055</v>
      </c>
      <c r="C248" s="7">
        <v>46.766686340910631</v>
      </c>
      <c r="D248" s="7">
        <f t="shared" si="3"/>
        <v>80.093123353496679</v>
      </c>
    </row>
    <row r="249" spans="1:4" x14ac:dyDescent="0.25">
      <c r="A249" s="5" t="s">
        <v>554</v>
      </c>
      <c r="B249" s="7">
        <v>176.19720157683906</v>
      </c>
      <c r="C249" s="7">
        <v>0</v>
      </c>
      <c r="D249" s="7">
        <f t="shared" si="3"/>
        <v>176.19720157683906</v>
      </c>
    </row>
    <row r="250" spans="1:4" x14ac:dyDescent="0.25">
      <c r="A250" s="5" t="s">
        <v>192</v>
      </c>
      <c r="B250" s="7">
        <v>107.21895301485864</v>
      </c>
      <c r="C250" s="7">
        <v>0</v>
      </c>
      <c r="D250" s="7">
        <f t="shared" si="3"/>
        <v>107.21895301485864</v>
      </c>
    </row>
    <row r="251" spans="1:4" x14ac:dyDescent="0.25">
      <c r="A251" s="5" t="s">
        <v>84</v>
      </c>
      <c r="B251" s="7">
        <v>31.826914572914067</v>
      </c>
      <c r="C251" s="7">
        <v>6.4467212747127993</v>
      </c>
      <c r="D251" s="7">
        <f t="shared" si="3"/>
        <v>38.273635847626863</v>
      </c>
    </row>
    <row r="252" spans="1:4" x14ac:dyDescent="0.25">
      <c r="A252" s="5" t="s">
        <v>77</v>
      </c>
      <c r="B252" s="7">
        <v>31.826914572914063</v>
      </c>
      <c r="C252" s="7">
        <v>18.153995396536736</v>
      </c>
      <c r="D252" s="7">
        <f t="shared" si="3"/>
        <v>49.980909969450799</v>
      </c>
    </row>
    <row r="253" spans="1:4" x14ac:dyDescent="0.25">
      <c r="A253" s="5" t="s">
        <v>198</v>
      </c>
      <c r="B253" s="7">
        <v>107.21895301485864</v>
      </c>
      <c r="C253" s="7">
        <v>0</v>
      </c>
      <c r="D253" s="7">
        <f t="shared" si="3"/>
        <v>107.21895301485864</v>
      </c>
    </row>
    <row r="254" spans="1:4" x14ac:dyDescent="0.25">
      <c r="A254" s="5" t="s">
        <v>555</v>
      </c>
      <c r="B254" s="7">
        <v>170.51342088081208</v>
      </c>
      <c r="C254" s="7">
        <v>0</v>
      </c>
      <c r="D254" s="7">
        <f t="shared" si="3"/>
        <v>170.51342088081208</v>
      </c>
    </row>
    <row r="255" spans="1:4" x14ac:dyDescent="0.25">
      <c r="A255" s="5" t="s">
        <v>517</v>
      </c>
      <c r="B255" s="7">
        <v>176.19720157683906</v>
      </c>
      <c r="C255" s="7">
        <v>0</v>
      </c>
      <c r="D255" s="7">
        <f t="shared" si="3"/>
        <v>176.19720157683906</v>
      </c>
    </row>
    <row r="256" spans="1:4" x14ac:dyDescent="0.25">
      <c r="A256" s="5" t="s">
        <v>270</v>
      </c>
      <c r="B256" s="7">
        <v>17.177123702429508</v>
      </c>
      <c r="C256" s="7">
        <v>0.42581284558162852</v>
      </c>
      <c r="D256" s="7">
        <f t="shared" si="3"/>
        <v>17.602936548011137</v>
      </c>
    </row>
    <row r="257" spans="1:4" x14ac:dyDescent="0.25">
      <c r="A257" s="5" t="s">
        <v>126</v>
      </c>
      <c r="B257" s="7">
        <v>107.21895301485864</v>
      </c>
      <c r="C257" s="7">
        <v>148.63848665330306</v>
      </c>
      <c r="D257" s="7">
        <f t="shared" si="3"/>
        <v>255.8574396681617</v>
      </c>
    </row>
    <row r="258" spans="1:4" x14ac:dyDescent="0.25">
      <c r="A258" s="5" t="s">
        <v>129</v>
      </c>
      <c r="B258" s="7">
        <v>107.21895301485864</v>
      </c>
      <c r="C258" s="7">
        <v>203.21779618763841</v>
      </c>
      <c r="D258" s="7">
        <f t="shared" si="3"/>
        <v>310.43674920249703</v>
      </c>
    </row>
    <row r="259" spans="1:4" x14ac:dyDescent="0.25">
      <c r="A259" s="5" t="s">
        <v>4</v>
      </c>
      <c r="B259" s="7">
        <v>9.4670898252818318</v>
      </c>
      <c r="C259" s="7">
        <v>2.3346201737416148E-3</v>
      </c>
      <c r="D259" s="7">
        <f t="shared" si="3"/>
        <v>9.4694244454555729</v>
      </c>
    </row>
    <row r="260" spans="1:4" x14ac:dyDescent="0.25">
      <c r="A260" s="5" t="s">
        <v>113</v>
      </c>
      <c r="B260" s="7">
        <v>227.35122784108276</v>
      </c>
      <c r="C260" s="7">
        <v>52.10336518283939</v>
      </c>
      <c r="D260" s="7">
        <f t="shared" si="3"/>
        <v>279.45459302392214</v>
      </c>
    </row>
    <row r="261" spans="1:4" x14ac:dyDescent="0.25">
      <c r="A261" s="5" t="s">
        <v>338</v>
      </c>
      <c r="B261" s="7">
        <v>725.59321675797923</v>
      </c>
      <c r="C261" s="7">
        <v>0</v>
      </c>
      <c r="D261" s="7">
        <f t="shared" si="3"/>
        <v>725.59321675797923</v>
      </c>
    </row>
    <row r="262" spans="1:4" x14ac:dyDescent="0.25">
      <c r="A262" s="5" t="s">
        <v>556</v>
      </c>
      <c r="B262" s="7">
        <v>227.35122784108276</v>
      </c>
      <c r="C262" s="7">
        <v>0</v>
      </c>
      <c r="D262" s="7">
        <f t="shared" si="3"/>
        <v>227.35122784108276</v>
      </c>
    </row>
    <row r="263" spans="1:4" x14ac:dyDescent="0.25">
      <c r="A263" s="5" t="s">
        <v>557</v>
      </c>
      <c r="B263" s="7">
        <v>113.67561392054138</v>
      </c>
      <c r="C263" s="7">
        <v>0</v>
      </c>
      <c r="D263" s="7">
        <f t="shared" si="3"/>
        <v>113.67561392054138</v>
      </c>
    </row>
    <row r="264" spans="1:4" x14ac:dyDescent="0.25">
      <c r="A264" s="5" t="s">
        <v>558</v>
      </c>
      <c r="B264" s="7">
        <v>147.77829809670382</v>
      </c>
      <c r="C264" s="7">
        <v>0</v>
      </c>
      <c r="D264" s="7">
        <f t="shared" si="3"/>
        <v>147.77829809670382</v>
      </c>
    </row>
    <row r="265" spans="1:4" x14ac:dyDescent="0.25">
      <c r="A265" s="5" t="s">
        <v>83</v>
      </c>
      <c r="B265" s="7">
        <v>31.826914572914067</v>
      </c>
      <c r="C265" s="7">
        <v>2.8820622846860973</v>
      </c>
      <c r="D265" s="7">
        <f t="shared" si="3"/>
        <v>34.708976857600163</v>
      </c>
    </row>
    <row r="266" spans="1:4" x14ac:dyDescent="0.25">
      <c r="A266" s="5" t="s">
        <v>52</v>
      </c>
      <c r="B266" s="7">
        <v>31.826914572914063</v>
      </c>
      <c r="C266" s="7">
        <v>1.393202557884059</v>
      </c>
      <c r="D266" s="7">
        <f t="shared" si="3"/>
        <v>33.220117130798123</v>
      </c>
    </row>
    <row r="267" spans="1:4" x14ac:dyDescent="0.25">
      <c r="A267" s="5" t="s">
        <v>58</v>
      </c>
      <c r="B267" s="7">
        <v>107.21895301485864</v>
      </c>
      <c r="C267" s="7">
        <v>0.86083900471042463</v>
      </c>
      <c r="D267" s="7">
        <f t="shared" si="3"/>
        <v>108.07979201956907</v>
      </c>
    </row>
    <row r="268" spans="1:4" x14ac:dyDescent="0.25">
      <c r="A268" s="5" t="s">
        <v>193</v>
      </c>
      <c r="B268" s="7">
        <v>57.79329990775404</v>
      </c>
      <c r="C268" s="7">
        <v>0</v>
      </c>
      <c r="D268" s="7">
        <f t="shared" ref="D268:D313" si="4">SUM(B268:C268)</f>
        <v>57.79329990775404</v>
      </c>
    </row>
    <row r="269" spans="1:4" x14ac:dyDescent="0.25">
      <c r="A269" s="5" t="s">
        <v>63</v>
      </c>
      <c r="B269" s="7">
        <v>107.21895301485864</v>
      </c>
      <c r="C269" s="7">
        <v>3.6920746265292941</v>
      </c>
      <c r="D269" s="7">
        <f t="shared" si="4"/>
        <v>110.91102764138793</v>
      </c>
    </row>
    <row r="270" spans="1:4" x14ac:dyDescent="0.25">
      <c r="A270" s="5" t="s">
        <v>559</v>
      </c>
      <c r="B270" s="7">
        <v>204.61610505697448</v>
      </c>
      <c r="C270" s="7">
        <v>0</v>
      </c>
      <c r="D270" s="7">
        <f t="shared" si="4"/>
        <v>204.61610505697448</v>
      </c>
    </row>
    <row r="271" spans="1:4" x14ac:dyDescent="0.25">
      <c r="A271" s="5" t="s">
        <v>280</v>
      </c>
      <c r="B271" s="7">
        <v>17.177123702429508</v>
      </c>
      <c r="C271" s="7">
        <v>0.22407987305509541</v>
      </c>
      <c r="D271" s="7">
        <f t="shared" si="4"/>
        <v>17.401203575484605</v>
      </c>
    </row>
    <row r="272" spans="1:4" x14ac:dyDescent="0.25">
      <c r="A272" s="5" t="s">
        <v>560</v>
      </c>
      <c r="B272" s="7">
        <v>113.67561392054138</v>
      </c>
      <c r="C272" s="7">
        <v>0</v>
      </c>
      <c r="D272" s="7">
        <f t="shared" si="4"/>
        <v>113.67561392054138</v>
      </c>
    </row>
    <row r="273" spans="1:4" x14ac:dyDescent="0.25">
      <c r="A273" s="5" t="s">
        <v>194</v>
      </c>
      <c r="B273" s="7">
        <v>107.21895301485864</v>
      </c>
      <c r="C273" s="7">
        <v>0</v>
      </c>
      <c r="D273" s="7">
        <f t="shared" si="4"/>
        <v>107.21895301485864</v>
      </c>
    </row>
    <row r="274" spans="1:4" x14ac:dyDescent="0.25">
      <c r="A274" s="5" t="s">
        <v>140</v>
      </c>
      <c r="B274" s="7">
        <v>107.21895301485864</v>
      </c>
      <c r="C274" s="7">
        <v>998.76410718707211</v>
      </c>
      <c r="D274" s="7">
        <f t="shared" si="4"/>
        <v>1105.9830602019308</v>
      </c>
    </row>
    <row r="275" spans="1:4" x14ac:dyDescent="0.25">
      <c r="A275" s="5" t="s">
        <v>580</v>
      </c>
      <c r="B275" s="7">
        <v>0</v>
      </c>
      <c r="C275" s="7">
        <v>0</v>
      </c>
      <c r="D275" s="7">
        <f t="shared" si="4"/>
        <v>0</v>
      </c>
    </row>
    <row r="276" spans="1:4" x14ac:dyDescent="0.25">
      <c r="A276" s="5" t="s">
        <v>2</v>
      </c>
      <c r="B276" s="7">
        <v>943.48875799733753</v>
      </c>
      <c r="C276" s="7">
        <v>0</v>
      </c>
      <c r="D276" s="7">
        <f t="shared" si="4"/>
        <v>943.48875799733753</v>
      </c>
    </row>
    <row r="277" spans="1:4" x14ac:dyDescent="0.25">
      <c r="A277" s="5" t="s">
        <v>108</v>
      </c>
      <c r="B277" s="7">
        <v>107.21895301485864</v>
      </c>
      <c r="C277" s="7">
        <v>46.766686340910631</v>
      </c>
      <c r="D277" s="7">
        <f t="shared" si="4"/>
        <v>153.98563935576928</v>
      </c>
    </row>
    <row r="278" spans="1:4" x14ac:dyDescent="0.25">
      <c r="A278" s="5" t="s">
        <v>561</v>
      </c>
      <c r="B278" s="7">
        <v>198.9323243609474</v>
      </c>
      <c r="C278" s="7">
        <v>0</v>
      </c>
      <c r="D278" s="7">
        <f t="shared" si="4"/>
        <v>198.9323243609474</v>
      </c>
    </row>
    <row r="279" spans="1:4" x14ac:dyDescent="0.25">
      <c r="A279" s="5" t="s">
        <v>162</v>
      </c>
      <c r="B279" s="7">
        <v>107.21895301485866</v>
      </c>
      <c r="C279" s="7">
        <v>0</v>
      </c>
      <c r="D279" s="7">
        <f t="shared" si="4"/>
        <v>107.21895301485866</v>
      </c>
    </row>
    <row r="280" spans="1:4" x14ac:dyDescent="0.25">
      <c r="A280" s="5" t="s">
        <v>18</v>
      </c>
      <c r="B280" s="7">
        <v>31.826914572914063</v>
      </c>
      <c r="C280" s="7">
        <v>1.8410285752946747</v>
      </c>
      <c r="D280" s="7">
        <f t="shared" si="4"/>
        <v>33.667943148208735</v>
      </c>
    </row>
    <row r="281" spans="1:4" x14ac:dyDescent="0.25">
      <c r="A281" s="5" t="s">
        <v>562</v>
      </c>
      <c r="B281" s="7">
        <v>738.89149048351919</v>
      </c>
      <c r="C281" s="7">
        <v>0</v>
      </c>
      <c r="D281" s="7">
        <f t="shared" si="4"/>
        <v>738.89149048351919</v>
      </c>
    </row>
    <row r="282" spans="1:4" x14ac:dyDescent="0.25">
      <c r="A282" s="5" t="s">
        <v>13</v>
      </c>
      <c r="B282" s="7">
        <v>31.826914572914067</v>
      </c>
      <c r="C282" s="7">
        <v>0.48568792685256656</v>
      </c>
      <c r="D282" s="7">
        <f t="shared" si="4"/>
        <v>32.312602499766633</v>
      </c>
    </row>
    <row r="283" spans="1:4" x14ac:dyDescent="0.25">
      <c r="A283" s="5" t="s">
        <v>45</v>
      </c>
      <c r="B283" s="7">
        <v>0</v>
      </c>
      <c r="C283" s="7">
        <v>0.57941063943745885</v>
      </c>
      <c r="D283" s="7">
        <f t="shared" si="4"/>
        <v>0.57941063943745885</v>
      </c>
    </row>
    <row r="284" spans="1:4" x14ac:dyDescent="0.25">
      <c r="A284" s="5" t="s">
        <v>79</v>
      </c>
      <c r="B284" s="7">
        <v>31.826914572914067</v>
      </c>
      <c r="C284" s="7">
        <v>4.1593918560297496</v>
      </c>
      <c r="D284" s="7">
        <f t="shared" si="4"/>
        <v>35.98630642894382</v>
      </c>
    </row>
    <row r="285" spans="1:4" x14ac:dyDescent="0.25">
      <c r="A285" s="5" t="s">
        <v>120</v>
      </c>
      <c r="B285" s="7">
        <v>0</v>
      </c>
      <c r="C285" s="7">
        <v>33.969492992883424</v>
      </c>
      <c r="D285" s="7">
        <f t="shared" si="4"/>
        <v>33.969492992883424</v>
      </c>
    </row>
    <row r="286" spans="1:4" x14ac:dyDescent="0.25">
      <c r="A286" s="5" t="s">
        <v>195</v>
      </c>
      <c r="B286" s="7">
        <v>107.21895301485864</v>
      </c>
      <c r="C286" s="7">
        <v>0</v>
      </c>
      <c r="D286" s="7">
        <f t="shared" si="4"/>
        <v>107.21895301485864</v>
      </c>
    </row>
    <row r="287" spans="1:4" x14ac:dyDescent="0.25">
      <c r="A287" s="5" t="s">
        <v>563</v>
      </c>
      <c r="B287" s="7">
        <v>130.72695600862261</v>
      </c>
      <c r="C287" s="7">
        <v>0</v>
      </c>
      <c r="D287" s="7">
        <f t="shared" si="4"/>
        <v>130.72695600862261</v>
      </c>
    </row>
    <row r="288" spans="1:4" x14ac:dyDescent="0.25">
      <c r="A288" s="5" t="s">
        <v>88</v>
      </c>
      <c r="B288" s="7">
        <v>31.826914572914067</v>
      </c>
      <c r="C288" s="7">
        <v>6.4206899681199303</v>
      </c>
      <c r="D288" s="7">
        <f t="shared" si="4"/>
        <v>38.247604541033994</v>
      </c>
    </row>
    <row r="289" spans="1:4" x14ac:dyDescent="0.25">
      <c r="A289" s="5" t="s">
        <v>564</v>
      </c>
      <c r="B289" s="7">
        <v>159.14585948875788</v>
      </c>
      <c r="C289" s="7">
        <v>0</v>
      </c>
      <c r="D289" s="7">
        <f t="shared" si="4"/>
        <v>159.14585948875788</v>
      </c>
    </row>
    <row r="290" spans="1:4" x14ac:dyDescent="0.25">
      <c r="A290" s="5" t="s">
        <v>67</v>
      </c>
      <c r="B290" s="7">
        <v>31.826914572914067</v>
      </c>
      <c r="C290" s="7">
        <v>1.1312680751771418</v>
      </c>
      <c r="D290" s="7">
        <f t="shared" si="4"/>
        <v>32.95818264809121</v>
      </c>
    </row>
    <row r="291" spans="1:4" x14ac:dyDescent="0.25">
      <c r="A291" s="5" t="s">
        <v>227</v>
      </c>
      <c r="B291" s="7">
        <v>73.892516002272586</v>
      </c>
      <c r="C291" s="7">
        <v>0</v>
      </c>
      <c r="D291" s="7">
        <f t="shared" si="4"/>
        <v>73.892516002272586</v>
      </c>
    </row>
    <row r="292" spans="1:4" x14ac:dyDescent="0.25">
      <c r="A292" s="5" t="s">
        <v>196</v>
      </c>
      <c r="B292" s="7">
        <v>107.21895301485864</v>
      </c>
      <c r="C292" s="7">
        <v>0</v>
      </c>
      <c r="D292" s="7">
        <f t="shared" si="4"/>
        <v>107.21895301485864</v>
      </c>
    </row>
    <row r="293" spans="1:4" x14ac:dyDescent="0.25">
      <c r="A293" s="5" t="s">
        <v>498</v>
      </c>
      <c r="B293" s="7">
        <v>227.35122784108276</v>
      </c>
      <c r="C293" s="7">
        <v>0</v>
      </c>
      <c r="D293" s="7">
        <f t="shared" si="4"/>
        <v>227.35122784108276</v>
      </c>
    </row>
    <row r="294" spans="1:4" x14ac:dyDescent="0.25">
      <c r="A294" s="5" t="s">
        <v>46</v>
      </c>
      <c r="B294" s="7">
        <v>0</v>
      </c>
      <c r="C294" s="7">
        <v>0.57941063943745874</v>
      </c>
      <c r="D294" s="7">
        <f t="shared" si="4"/>
        <v>0.57941063943745874</v>
      </c>
    </row>
    <row r="295" spans="1:4" x14ac:dyDescent="0.25">
      <c r="A295" s="5" t="s">
        <v>199</v>
      </c>
      <c r="B295" s="7">
        <v>121.85773435229741</v>
      </c>
      <c r="C295" s="7">
        <v>0</v>
      </c>
      <c r="D295" s="7">
        <f t="shared" si="4"/>
        <v>121.85773435229741</v>
      </c>
    </row>
    <row r="296" spans="1:4" x14ac:dyDescent="0.25">
      <c r="A296" s="5" t="s">
        <v>275</v>
      </c>
      <c r="B296" s="7">
        <v>17.177123702429508</v>
      </c>
      <c r="C296" s="7">
        <v>0.94773225132184546</v>
      </c>
      <c r="D296" s="7">
        <f t="shared" si="4"/>
        <v>18.124855953751354</v>
      </c>
    </row>
    <row r="297" spans="1:4" x14ac:dyDescent="0.25">
      <c r="A297" s="5" t="s">
        <v>221</v>
      </c>
      <c r="B297" s="7">
        <v>107.21895301485864</v>
      </c>
      <c r="C297" s="7">
        <v>0</v>
      </c>
      <c r="D297" s="7">
        <f t="shared" si="4"/>
        <v>107.21895301485864</v>
      </c>
    </row>
    <row r="298" spans="1:4" x14ac:dyDescent="0.25">
      <c r="A298" s="5" t="s">
        <v>565</v>
      </c>
      <c r="B298" s="7">
        <v>119.35939461656845</v>
      </c>
      <c r="C298" s="7">
        <v>0</v>
      </c>
      <c r="D298" s="7">
        <f t="shared" si="4"/>
        <v>119.35939461656845</v>
      </c>
    </row>
    <row r="299" spans="1:4" x14ac:dyDescent="0.25">
      <c r="A299" s="5" t="s">
        <v>128</v>
      </c>
      <c r="B299" s="7">
        <v>107.21895301485864</v>
      </c>
      <c r="C299" s="7">
        <v>157.51917923769105</v>
      </c>
      <c r="D299" s="7">
        <f t="shared" si="4"/>
        <v>264.73813225254969</v>
      </c>
    </row>
    <row r="300" spans="1:4" x14ac:dyDescent="0.25">
      <c r="A300" s="5" t="s">
        <v>339</v>
      </c>
      <c r="B300" s="7">
        <v>0</v>
      </c>
      <c r="C300" s="7">
        <v>0</v>
      </c>
      <c r="D300" s="7">
        <f t="shared" si="4"/>
        <v>0</v>
      </c>
    </row>
    <row r="301" spans="1:4" x14ac:dyDescent="0.25">
      <c r="A301" s="5" t="s">
        <v>220</v>
      </c>
      <c r="B301" s="7">
        <v>107.21895301485864</v>
      </c>
      <c r="C301" s="7">
        <v>0</v>
      </c>
      <c r="D301" s="7">
        <f t="shared" si="4"/>
        <v>107.21895301485864</v>
      </c>
    </row>
    <row r="302" spans="1:4" x14ac:dyDescent="0.25">
      <c r="A302" s="5" t="s">
        <v>281</v>
      </c>
      <c r="B302" s="7">
        <v>17.177123702429508</v>
      </c>
      <c r="C302" s="7">
        <v>0.42863179256314798</v>
      </c>
      <c r="D302" s="7">
        <f t="shared" si="4"/>
        <v>17.605755494992657</v>
      </c>
    </row>
    <row r="303" spans="1:4" x14ac:dyDescent="0.25">
      <c r="A303" s="5" t="s">
        <v>214</v>
      </c>
      <c r="B303" s="7">
        <v>107.21895301485866</v>
      </c>
      <c r="C303" s="7">
        <v>0</v>
      </c>
      <c r="D303" s="7">
        <f t="shared" si="4"/>
        <v>107.21895301485866</v>
      </c>
    </row>
    <row r="304" spans="1:4" x14ac:dyDescent="0.25">
      <c r="A304" s="5" t="s">
        <v>47</v>
      </c>
      <c r="B304" s="7">
        <v>0</v>
      </c>
      <c r="C304" s="7">
        <v>0.57941063943745885</v>
      </c>
      <c r="D304" s="7">
        <f t="shared" si="4"/>
        <v>0.57941063943745885</v>
      </c>
    </row>
    <row r="305" spans="1:4" x14ac:dyDescent="0.25">
      <c r="A305" s="5" t="s">
        <v>48</v>
      </c>
      <c r="B305" s="7">
        <v>0</v>
      </c>
      <c r="C305" s="7">
        <v>0.57941063943745885</v>
      </c>
      <c r="D305" s="7">
        <f t="shared" si="4"/>
        <v>0.57941063943745885</v>
      </c>
    </row>
    <row r="306" spans="1:4" x14ac:dyDescent="0.25">
      <c r="A306" s="5" t="s">
        <v>282</v>
      </c>
      <c r="B306" s="7">
        <v>17.177123702429508</v>
      </c>
      <c r="C306" s="7">
        <v>0.92174165222578819</v>
      </c>
      <c r="D306" s="7">
        <f t="shared" si="4"/>
        <v>18.098865354655295</v>
      </c>
    </row>
    <row r="307" spans="1:4" x14ac:dyDescent="0.25">
      <c r="A307" s="5" t="s">
        <v>566</v>
      </c>
      <c r="B307" s="7">
        <v>193.24854366492033</v>
      </c>
      <c r="C307" s="7">
        <v>0</v>
      </c>
      <c r="D307" s="7">
        <f t="shared" si="4"/>
        <v>193.24854366492033</v>
      </c>
    </row>
    <row r="308" spans="1:4" x14ac:dyDescent="0.25">
      <c r="A308" s="5" t="s">
        <v>567</v>
      </c>
      <c r="B308" s="7">
        <v>113.67561392054138</v>
      </c>
      <c r="C308" s="7">
        <v>0</v>
      </c>
      <c r="D308" s="7">
        <f t="shared" si="4"/>
        <v>113.67561392054138</v>
      </c>
    </row>
    <row r="309" spans="1:4" x14ac:dyDescent="0.25">
      <c r="A309" s="5" t="s">
        <v>340</v>
      </c>
      <c r="B309" s="7">
        <v>164.82964018478498</v>
      </c>
      <c r="C309" s="7">
        <v>0</v>
      </c>
      <c r="D309" s="7">
        <f t="shared" si="4"/>
        <v>164.82964018478498</v>
      </c>
    </row>
    <row r="310" spans="1:4" x14ac:dyDescent="0.25">
      <c r="A310" s="5" t="s">
        <v>197</v>
      </c>
      <c r="B310" s="7">
        <v>107.21895301485864</v>
      </c>
      <c r="C310" s="7">
        <v>0</v>
      </c>
      <c r="D310" s="7">
        <f t="shared" si="4"/>
        <v>107.21895301485864</v>
      </c>
    </row>
    <row r="311" spans="1:4" x14ac:dyDescent="0.25">
      <c r="A311" s="5" t="s">
        <v>66</v>
      </c>
      <c r="B311" s="7">
        <v>31.826914572914063</v>
      </c>
      <c r="C311" s="7">
        <v>1.7074911826713695</v>
      </c>
      <c r="D311" s="7">
        <f t="shared" si="4"/>
        <v>33.534405755585432</v>
      </c>
    </row>
    <row r="312" spans="1:4" x14ac:dyDescent="0.25">
      <c r="A312" s="5" t="s">
        <v>92</v>
      </c>
      <c r="B312" s="7">
        <v>31.826914572914063</v>
      </c>
      <c r="C312" s="7">
        <v>15.378251117032995</v>
      </c>
      <c r="D312" s="7">
        <f t="shared" si="4"/>
        <v>47.205165689947059</v>
      </c>
    </row>
    <row r="313" spans="1:4" x14ac:dyDescent="0.25">
      <c r="A313" s="5" t="s">
        <v>95</v>
      </c>
      <c r="B313" s="7">
        <v>259.17814241399685</v>
      </c>
      <c r="C313" s="7">
        <v>16.362857330354423</v>
      </c>
      <c r="D313" s="7">
        <f t="shared" si="4"/>
        <v>275.54099974435127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B06BF-BE55-4D1F-A2C3-750B6818A650}">
  <sheetPr codeName="Planilha4"/>
  <dimension ref="A2:B145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5.90625" style="1" customWidth="1"/>
    <col min="3" max="16384" width="9.1796875" style="1"/>
  </cols>
  <sheetData>
    <row r="2" spans="1:2" ht="15" customHeight="1" x14ac:dyDescent="0.3">
      <c r="B2" s="2" t="str">
        <f>Índice!A8</f>
        <v>MÊS DE COMPETÊNCIA: Julho de 2025</v>
      </c>
    </row>
    <row r="3" spans="1:2" ht="15" customHeight="1" x14ac:dyDescent="0.25"/>
    <row r="5" spans="1:2" ht="13" x14ac:dyDescent="0.3">
      <c r="A5" s="2" t="s">
        <v>595</v>
      </c>
    </row>
    <row r="8" spans="1:2" ht="13" x14ac:dyDescent="0.3">
      <c r="A8" s="4" t="s">
        <v>430</v>
      </c>
      <c r="B8" s="6" t="s">
        <v>382</v>
      </c>
    </row>
    <row r="9" spans="1:2" x14ac:dyDescent="0.25">
      <c r="A9" s="5" t="s">
        <v>582</v>
      </c>
      <c r="B9" s="7">
        <v>-45803.551500000001</v>
      </c>
    </row>
    <row r="11" spans="1:2" ht="13" x14ac:dyDescent="0.3">
      <c r="A11" s="4" t="s">
        <v>1</v>
      </c>
      <c r="B11" s="6" t="s">
        <v>382</v>
      </c>
    </row>
    <row r="12" spans="1:2" x14ac:dyDescent="0.25">
      <c r="A12" s="5" t="s">
        <v>175</v>
      </c>
      <c r="B12" s="7">
        <v>-4.3576996020439587E-2</v>
      </c>
    </row>
    <row r="13" spans="1:2" x14ac:dyDescent="0.25">
      <c r="A13" s="5" t="s">
        <v>64</v>
      </c>
      <c r="B13" s="7">
        <v>-0.5466751599988845</v>
      </c>
    </row>
    <row r="14" spans="1:2" x14ac:dyDescent="0.25">
      <c r="A14" s="5" t="s">
        <v>183</v>
      </c>
      <c r="B14" s="7">
        <v>-13107.529267104321</v>
      </c>
    </row>
    <row r="15" spans="1:2" x14ac:dyDescent="0.25">
      <c r="A15" s="5" t="s">
        <v>157</v>
      </c>
      <c r="B15" s="7">
        <v>-12.509150446039682</v>
      </c>
    </row>
    <row r="16" spans="1:2" x14ac:dyDescent="0.25">
      <c r="A16" s="5" t="s">
        <v>187</v>
      </c>
      <c r="B16" s="7">
        <v>-12.509150446039682</v>
      </c>
    </row>
    <row r="17" spans="1:2" x14ac:dyDescent="0.25">
      <c r="A17" s="5" t="s">
        <v>3</v>
      </c>
      <c r="B17" s="7">
        <v>-3.5435744313260485E-3</v>
      </c>
    </row>
    <row r="18" spans="1:2" x14ac:dyDescent="0.25">
      <c r="A18" s="5" t="s">
        <v>71</v>
      </c>
      <c r="B18" s="7">
        <v>-197.19072992492994</v>
      </c>
    </row>
    <row r="19" spans="1:2" x14ac:dyDescent="0.25">
      <c r="A19" s="5" t="s">
        <v>6</v>
      </c>
      <c r="B19" s="7">
        <v>-2.3087178883746882</v>
      </c>
    </row>
    <row r="20" spans="1:2" x14ac:dyDescent="0.25">
      <c r="A20" s="5" t="s">
        <v>190</v>
      </c>
      <c r="B20" s="7">
        <v>-0.13237082680639634</v>
      </c>
    </row>
    <row r="21" spans="1:2" x14ac:dyDescent="0.25">
      <c r="A21" s="5" t="s">
        <v>63</v>
      </c>
      <c r="B21" s="7">
        <v>-62.71286107839132</v>
      </c>
    </row>
    <row r="22" spans="1:2" x14ac:dyDescent="0.25">
      <c r="A22" s="5" t="s">
        <v>230</v>
      </c>
      <c r="B22" s="7">
        <v>-4.9736739627722635</v>
      </c>
    </row>
    <row r="23" spans="1:2" x14ac:dyDescent="0.25">
      <c r="A23" s="5" t="s">
        <v>218</v>
      </c>
      <c r="B23" s="7">
        <v>-5.2760592054117534</v>
      </c>
    </row>
    <row r="24" spans="1:2" x14ac:dyDescent="0.25">
      <c r="A24" s="5" t="s">
        <v>24</v>
      </c>
      <c r="B24" s="7">
        <v>-11.070629357116429</v>
      </c>
    </row>
    <row r="25" spans="1:2" x14ac:dyDescent="0.25">
      <c r="A25" s="5" t="s">
        <v>398</v>
      </c>
      <c r="B25" s="7">
        <v>-4.4951354082172905</v>
      </c>
    </row>
    <row r="26" spans="1:2" x14ac:dyDescent="0.25">
      <c r="A26" s="5" t="s">
        <v>236</v>
      </c>
      <c r="B26" s="7">
        <v>-0.39241888925000445</v>
      </c>
    </row>
    <row r="27" spans="1:2" x14ac:dyDescent="0.25">
      <c r="A27" s="5" t="s">
        <v>26</v>
      </c>
      <c r="B27" s="7">
        <v>-11.070629357116429</v>
      </c>
    </row>
    <row r="28" spans="1:2" x14ac:dyDescent="0.25">
      <c r="A28" s="5" t="s">
        <v>399</v>
      </c>
      <c r="B28" s="7">
        <v>-4.4951354082172905</v>
      </c>
    </row>
    <row r="29" spans="1:2" x14ac:dyDescent="0.25">
      <c r="A29" s="5" t="s">
        <v>147</v>
      </c>
      <c r="B29" s="7">
        <v>-1089.6548343163349</v>
      </c>
    </row>
    <row r="30" spans="1:2" x14ac:dyDescent="0.25">
      <c r="A30" s="5" t="s">
        <v>215</v>
      </c>
      <c r="B30" s="7">
        <v>-4.9136599032851116</v>
      </c>
    </row>
    <row r="31" spans="1:2" x14ac:dyDescent="0.25">
      <c r="A31" s="5" t="s">
        <v>31</v>
      </c>
      <c r="B31" s="7">
        <v>-11.070629357116429</v>
      </c>
    </row>
    <row r="32" spans="1:2" x14ac:dyDescent="0.25">
      <c r="A32" s="5" t="s">
        <v>32</v>
      </c>
      <c r="B32" s="7">
        <v>-11.070629357116429</v>
      </c>
    </row>
    <row r="33" spans="1:2" x14ac:dyDescent="0.25">
      <c r="A33" s="5" t="s">
        <v>33</v>
      </c>
      <c r="B33" s="7">
        <v>-11.070629357116429</v>
      </c>
    </row>
    <row r="34" spans="1:2" x14ac:dyDescent="0.25">
      <c r="A34" s="5" t="s">
        <v>300</v>
      </c>
      <c r="B34" s="7">
        <v>-4.4951354082172905</v>
      </c>
    </row>
    <row r="35" spans="1:2" x14ac:dyDescent="0.25">
      <c r="A35" s="5" t="s">
        <v>400</v>
      </c>
      <c r="B35" s="7">
        <v>-4.4951354082172905</v>
      </c>
    </row>
    <row r="36" spans="1:2" x14ac:dyDescent="0.25">
      <c r="A36" s="5" t="s">
        <v>82</v>
      </c>
      <c r="B36" s="7">
        <v>-372.30833084371955</v>
      </c>
    </row>
    <row r="37" spans="1:2" x14ac:dyDescent="0.25">
      <c r="A37" s="5" t="s">
        <v>41</v>
      </c>
      <c r="B37" s="7">
        <v>-11.070629357116429</v>
      </c>
    </row>
    <row r="38" spans="1:2" x14ac:dyDescent="0.25">
      <c r="A38" s="5" t="s">
        <v>45</v>
      </c>
      <c r="B38" s="7">
        <v>-11.070629357116429</v>
      </c>
    </row>
    <row r="39" spans="1:2" x14ac:dyDescent="0.25">
      <c r="A39" s="5" t="s">
        <v>47</v>
      </c>
      <c r="B39" s="7">
        <v>-11.070629357116429</v>
      </c>
    </row>
    <row r="40" spans="1:2" x14ac:dyDescent="0.25">
      <c r="A40" s="5" t="s">
        <v>48</v>
      </c>
      <c r="B40" s="7">
        <v>-11.070629357116429</v>
      </c>
    </row>
    <row r="41" spans="1:2" x14ac:dyDescent="0.25">
      <c r="A41" s="5" t="s">
        <v>35</v>
      </c>
      <c r="B41" s="7">
        <v>-11.070629357116429</v>
      </c>
    </row>
    <row r="42" spans="1:2" x14ac:dyDescent="0.25">
      <c r="A42" s="5" t="s">
        <v>36</v>
      </c>
      <c r="B42" s="7">
        <v>-11.070629357116429</v>
      </c>
    </row>
    <row r="43" spans="1:2" x14ac:dyDescent="0.25">
      <c r="A43" s="5" t="s">
        <v>37</v>
      </c>
      <c r="B43" s="7">
        <v>-11.070629357116429</v>
      </c>
    </row>
    <row r="44" spans="1:2" x14ac:dyDescent="0.25">
      <c r="A44" s="5" t="s">
        <v>166</v>
      </c>
      <c r="B44" s="7">
        <v>-75.34629303196175</v>
      </c>
    </row>
    <row r="45" spans="1:2" x14ac:dyDescent="0.25">
      <c r="A45" s="5" t="s">
        <v>229</v>
      </c>
      <c r="B45" s="7">
        <v>-12.314924171662801</v>
      </c>
    </row>
    <row r="46" spans="1:2" x14ac:dyDescent="0.25">
      <c r="A46" s="5" t="s">
        <v>100</v>
      </c>
      <c r="B46" s="7">
        <v>-28.083218676969992</v>
      </c>
    </row>
    <row r="47" spans="1:2" x14ac:dyDescent="0.25">
      <c r="A47" s="5" t="s">
        <v>109</v>
      </c>
      <c r="B47" s="7">
        <v>-66.134290247103891</v>
      </c>
    </row>
    <row r="48" spans="1:2" x14ac:dyDescent="0.25">
      <c r="A48" s="5" t="s">
        <v>174</v>
      </c>
      <c r="B48" s="7">
        <v>-63.837864889475249</v>
      </c>
    </row>
    <row r="49" spans="1:2" x14ac:dyDescent="0.25">
      <c r="A49" s="5" t="s">
        <v>177</v>
      </c>
      <c r="B49" s="7">
        <v>-70.235083772300314</v>
      </c>
    </row>
    <row r="50" spans="1:2" x14ac:dyDescent="0.25">
      <c r="A50" s="5" t="s">
        <v>148</v>
      </c>
      <c r="B50" s="7">
        <v>-194.76894143610792</v>
      </c>
    </row>
    <row r="51" spans="1:2" x14ac:dyDescent="0.25">
      <c r="A51" s="5" t="s">
        <v>15</v>
      </c>
      <c r="B51" s="7">
        <v>-8.7597634371699355E-4</v>
      </c>
    </row>
    <row r="52" spans="1:2" x14ac:dyDescent="0.25">
      <c r="A52" s="5" t="s">
        <v>182</v>
      </c>
      <c r="B52" s="7">
        <v>-4.9636314913598252</v>
      </c>
    </row>
    <row r="53" spans="1:2" x14ac:dyDescent="0.25">
      <c r="A53" s="5" t="s">
        <v>105</v>
      </c>
      <c r="B53" s="7">
        <v>-21.873147003020861</v>
      </c>
    </row>
    <row r="54" spans="1:2" x14ac:dyDescent="0.25">
      <c r="A54" s="5" t="s">
        <v>130</v>
      </c>
      <c r="B54" s="7">
        <v>-102.0747213311367</v>
      </c>
    </row>
    <row r="55" spans="1:2" x14ac:dyDescent="0.25">
      <c r="A55" s="5" t="s">
        <v>237</v>
      </c>
      <c r="B55" s="7">
        <v>-28.455717067893783</v>
      </c>
    </row>
    <row r="56" spans="1:2" x14ac:dyDescent="0.25">
      <c r="A56" s="5" t="s">
        <v>76</v>
      </c>
      <c r="B56" s="7">
        <v>-5.35322939742678E-3</v>
      </c>
    </row>
    <row r="57" spans="1:2" x14ac:dyDescent="0.25">
      <c r="A57" s="5" t="s">
        <v>5</v>
      </c>
      <c r="B57" s="7">
        <v>-175.41132404447421</v>
      </c>
    </row>
    <row r="58" spans="1:2" x14ac:dyDescent="0.25">
      <c r="A58" s="5" t="s">
        <v>106</v>
      </c>
      <c r="B58" s="7">
        <v>-21.873147003020861</v>
      </c>
    </row>
    <row r="59" spans="1:2" x14ac:dyDescent="0.25">
      <c r="A59" s="5" t="s">
        <v>104</v>
      </c>
      <c r="B59" s="7">
        <v>-21.873147003020861</v>
      </c>
    </row>
    <row r="60" spans="1:2" x14ac:dyDescent="0.25">
      <c r="A60" s="5" t="s">
        <v>107</v>
      </c>
      <c r="B60" s="7">
        <v>-21.873147003020861</v>
      </c>
    </row>
    <row r="61" spans="1:2" x14ac:dyDescent="0.25">
      <c r="A61" s="5" t="s">
        <v>126</v>
      </c>
      <c r="B61" s="7">
        <v>-59.820552974964244</v>
      </c>
    </row>
    <row r="62" spans="1:2" x14ac:dyDescent="0.25">
      <c r="A62" s="5" t="s">
        <v>194</v>
      </c>
      <c r="B62" s="7">
        <v>-101.08583743383397</v>
      </c>
    </row>
    <row r="63" spans="1:2" x14ac:dyDescent="0.25">
      <c r="A63" s="5" t="s">
        <v>108</v>
      </c>
      <c r="B63" s="7">
        <v>-21.873147003020861</v>
      </c>
    </row>
    <row r="64" spans="1:2" x14ac:dyDescent="0.25">
      <c r="A64" s="5" t="s">
        <v>79</v>
      </c>
      <c r="B64" s="7">
        <v>-6.3880163297577956E-3</v>
      </c>
    </row>
    <row r="65" spans="1:2" x14ac:dyDescent="0.25">
      <c r="A65" s="5" t="s">
        <v>196</v>
      </c>
      <c r="B65" s="7">
        <v>-0.22992467135622732</v>
      </c>
    </row>
    <row r="66" spans="1:2" x14ac:dyDescent="0.25">
      <c r="A66" s="5" t="s">
        <v>89</v>
      </c>
      <c r="B66" s="7">
        <v>-0.47743326537721553</v>
      </c>
    </row>
    <row r="67" spans="1:2" x14ac:dyDescent="0.25">
      <c r="A67" s="5" t="s">
        <v>144</v>
      </c>
      <c r="B67" s="7">
        <v>-16.149286857433424</v>
      </c>
    </row>
    <row r="68" spans="1:2" x14ac:dyDescent="0.25">
      <c r="A68" s="5" t="s">
        <v>87</v>
      </c>
      <c r="B68" s="7">
        <v>-0.26767390640160871</v>
      </c>
    </row>
    <row r="69" spans="1:2" x14ac:dyDescent="0.25">
      <c r="A69" s="5" t="s">
        <v>9</v>
      </c>
      <c r="B69" s="7">
        <v>-7.8693961417602501E-2</v>
      </c>
    </row>
    <row r="70" spans="1:2" x14ac:dyDescent="0.25">
      <c r="A70" s="5" t="s">
        <v>181</v>
      </c>
      <c r="B70" s="7">
        <v>-17.657221492544664</v>
      </c>
    </row>
    <row r="71" spans="1:2" x14ac:dyDescent="0.25">
      <c r="A71" s="5" t="s">
        <v>156</v>
      </c>
      <c r="B71" s="7">
        <v>-0.30600007121454864</v>
      </c>
    </row>
    <row r="72" spans="1:2" x14ac:dyDescent="0.25">
      <c r="A72" s="5" t="s">
        <v>4</v>
      </c>
      <c r="B72" s="7">
        <v>-7.3322221364873399E-5</v>
      </c>
    </row>
    <row r="73" spans="1:2" x14ac:dyDescent="0.25">
      <c r="A73" s="5" t="s">
        <v>78</v>
      </c>
      <c r="B73" s="7">
        <v>-1.9764304803474419E-2</v>
      </c>
    </row>
    <row r="74" spans="1:2" x14ac:dyDescent="0.25">
      <c r="A74" s="5" t="s">
        <v>54</v>
      </c>
      <c r="B74" s="7">
        <v>-43.634235568151524</v>
      </c>
    </row>
    <row r="75" spans="1:2" x14ac:dyDescent="0.25">
      <c r="A75" s="5" t="s">
        <v>53</v>
      </c>
      <c r="B75" s="7">
        <v>-80.627968090458424</v>
      </c>
    </row>
    <row r="76" spans="1:2" x14ac:dyDescent="0.25">
      <c r="A76" s="5" t="s">
        <v>125</v>
      </c>
      <c r="B76" s="7">
        <v>-131.20079029942335</v>
      </c>
    </row>
    <row r="77" spans="1:2" x14ac:dyDescent="0.25">
      <c r="A77" s="5" t="s">
        <v>58</v>
      </c>
      <c r="B77" s="7">
        <v>-105.39390374939211</v>
      </c>
    </row>
    <row r="78" spans="1:2" x14ac:dyDescent="0.25">
      <c r="A78" s="5" t="s">
        <v>18</v>
      </c>
      <c r="B78" s="7">
        <v>-7.8295291574099896E-3</v>
      </c>
    </row>
    <row r="79" spans="1:2" x14ac:dyDescent="0.25">
      <c r="A79" s="5" t="s">
        <v>225</v>
      </c>
      <c r="B79" s="7">
        <v>-58.283294638991478</v>
      </c>
    </row>
    <row r="80" spans="1:2" x14ac:dyDescent="0.25">
      <c r="A80" s="5" t="s">
        <v>192</v>
      </c>
      <c r="B80" s="7">
        <v>-284.31625599638107</v>
      </c>
    </row>
    <row r="81" spans="1:2" x14ac:dyDescent="0.25">
      <c r="A81" s="5" t="s">
        <v>20</v>
      </c>
      <c r="B81" s="7">
        <v>-11.070629357116431</v>
      </c>
    </row>
    <row r="82" spans="1:2" x14ac:dyDescent="0.25">
      <c r="A82" s="5" t="s">
        <v>21</v>
      </c>
      <c r="B82" s="7">
        <v>-11.070629357116431</v>
      </c>
    </row>
    <row r="83" spans="1:2" x14ac:dyDescent="0.25">
      <c r="A83" s="5" t="s">
        <v>22</v>
      </c>
      <c r="B83" s="7">
        <v>-11.070629357116431</v>
      </c>
    </row>
    <row r="84" spans="1:2" x14ac:dyDescent="0.25">
      <c r="A84" s="5" t="s">
        <v>23</v>
      </c>
      <c r="B84" s="7">
        <v>-11.070629357116431</v>
      </c>
    </row>
    <row r="85" spans="1:2" x14ac:dyDescent="0.25">
      <c r="A85" s="5" t="s">
        <v>25</v>
      </c>
      <c r="B85" s="7">
        <v>-11.070629357116431</v>
      </c>
    </row>
    <row r="86" spans="1:2" x14ac:dyDescent="0.25">
      <c r="A86" s="5" t="s">
        <v>27</v>
      </c>
      <c r="B86" s="7">
        <v>-11.070629357116431</v>
      </c>
    </row>
    <row r="87" spans="1:2" x14ac:dyDescent="0.25">
      <c r="A87" s="5" t="s">
        <v>28</v>
      </c>
      <c r="B87" s="7">
        <v>-11.070629357116431</v>
      </c>
    </row>
    <row r="88" spans="1:2" x14ac:dyDescent="0.25">
      <c r="A88" s="5" t="s">
        <v>29</v>
      </c>
      <c r="B88" s="7">
        <v>-11.070629357116431</v>
      </c>
    </row>
    <row r="89" spans="1:2" x14ac:dyDescent="0.25">
      <c r="A89" s="5" t="s">
        <v>30</v>
      </c>
      <c r="B89" s="7">
        <v>-11.070629357116431</v>
      </c>
    </row>
    <row r="90" spans="1:2" x14ac:dyDescent="0.25">
      <c r="A90" s="5" t="s">
        <v>34</v>
      </c>
      <c r="B90" s="7">
        <v>-11.070629357116431</v>
      </c>
    </row>
    <row r="91" spans="1:2" x14ac:dyDescent="0.25">
      <c r="A91" s="5" t="s">
        <v>38</v>
      </c>
      <c r="B91" s="7">
        <v>-11.070629357116431</v>
      </c>
    </row>
    <row r="92" spans="1:2" x14ac:dyDescent="0.25">
      <c r="A92" s="5" t="s">
        <v>39</v>
      </c>
      <c r="B92" s="7">
        <v>-11.070629357116431</v>
      </c>
    </row>
    <row r="93" spans="1:2" x14ac:dyDescent="0.25">
      <c r="A93" s="5" t="s">
        <v>40</v>
      </c>
      <c r="B93" s="7">
        <v>-11.070629357116431</v>
      </c>
    </row>
    <row r="94" spans="1:2" x14ac:dyDescent="0.25">
      <c r="A94" s="5" t="s">
        <v>42</v>
      </c>
      <c r="B94" s="7">
        <v>-11.070629357116431</v>
      </c>
    </row>
    <row r="95" spans="1:2" x14ac:dyDescent="0.25">
      <c r="A95" s="5" t="s">
        <v>43</v>
      </c>
      <c r="B95" s="7">
        <v>-11.070629357116431</v>
      </c>
    </row>
    <row r="96" spans="1:2" x14ac:dyDescent="0.25">
      <c r="A96" s="5" t="s">
        <v>44</v>
      </c>
      <c r="B96" s="7">
        <v>-11.070629357116431</v>
      </c>
    </row>
    <row r="97" spans="1:2" x14ac:dyDescent="0.25">
      <c r="A97" s="5" t="s">
        <v>46</v>
      </c>
      <c r="B97" s="7">
        <v>-11.070629357116431</v>
      </c>
    </row>
    <row r="98" spans="1:2" x14ac:dyDescent="0.25">
      <c r="A98" s="5" t="s">
        <v>7</v>
      </c>
      <c r="B98" s="7">
        <v>-4.260796763554231E-2</v>
      </c>
    </row>
    <row r="99" spans="1:2" x14ac:dyDescent="0.25">
      <c r="A99" s="5" t="s">
        <v>11</v>
      </c>
      <c r="B99" s="7">
        <v>-0.67884347959441538</v>
      </c>
    </row>
    <row r="100" spans="1:2" x14ac:dyDescent="0.25">
      <c r="A100" s="5" t="s">
        <v>16</v>
      </c>
      <c r="B100" s="7">
        <v>-0.98725810210720244</v>
      </c>
    </row>
    <row r="101" spans="1:2" x14ac:dyDescent="0.25">
      <c r="A101" s="5" t="s">
        <v>56</v>
      </c>
      <c r="B101" s="7">
        <v>-0.52148880516319596</v>
      </c>
    </row>
    <row r="102" spans="1:2" x14ac:dyDescent="0.25">
      <c r="A102" s="5" t="s">
        <v>119</v>
      </c>
      <c r="B102" s="7">
        <v>-73.146557429054724</v>
      </c>
    </row>
    <row r="103" spans="1:2" x14ac:dyDescent="0.25">
      <c r="A103" s="5" t="s">
        <v>70</v>
      </c>
      <c r="B103" s="7">
        <v>-1.4906602979906165</v>
      </c>
    </row>
    <row r="104" spans="1:2" x14ac:dyDescent="0.25">
      <c r="A104" s="5" t="s">
        <v>55</v>
      </c>
      <c r="B104" s="7">
        <v>-0.44257393216650337</v>
      </c>
    </row>
    <row r="105" spans="1:2" x14ac:dyDescent="0.25">
      <c r="A105" s="5" t="s">
        <v>122</v>
      </c>
      <c r="B105" s="7">
        <v>-111.75004720343735</v>
      </c>
    </row>
    <row r="106" spans="1:2" x14ac:dyDescent="0.25">
      <c r="A106" s="5" t="s">
        <v>61</v>
      </c>
      <c r="B106" s="7">
        <v>-0.68404682976985909</v>
      </c>
    </row>
    <row r="107" spans="1:2" x14ac:dyDescent="0.25">
      <c r="A107" s="5" t="s">
        <v>52</v>
      </c>
      <c r="B107" s="7">
        <v>-1.1241388342776109</v>
      </c>
    </row>
    <row r="108" spans="1:2" x14ac:dyDescent="0.25">
      <c r="A108" s="5" t="s">
        <v>120</v>
      </c>
      <c r="B108" s="7">
        <v>-73.146557429054724</v>
      </c>
    </row>
    <row r="109" spans="1:2" x14ac:dyDescent="0.25">
      <c r="A109" s="5" t="s">
        <v>164</v>
      </c>
      <c r="B109" s="7">
        <v>-31.119994371615213</v>
      </c>
    </row>
    <row r="110" spans="1:2" x14ac:dyDescent="0.25">
      <c r="A110" s="5" t="s">
        <v>165</v>
      </c>
      <c r="B110" s="7">
        <v>-7.5773780563416479E-2</v>
      </c>
    </row>
    <row r="111" spans="1:2" x14ac:dyDescent="0.25">
      <c r="A111" s="5" t="s">
        <v>163</v>
      </c>
      <c r="B111" s="7">
        <v>-68.128703098218921</v>
      </c>
    </row>
    <row r="112" spans="1:2" x14ac:dyDescent="0.25">
      <c r="A112" s="5" t="s">
        <v>167</v>
      </c>
      <c r="B112" s="7">
        <v>-31.005417916796976</v>
      </c>
    </row>
    <row r="113" spans="1:2" x14ac:dyDescent="0.25">
      <c r="A113" s="5" t="s">
        <v>168</v>
      </c>
      <c r="B113" s="7">
        <v>-62.95528883298546</v>
      </c>
    </row>
    <row r="114" spans="1:2" x14ac:dyDescent="0.25">
      <c r="A114" s="5" t="s">
        <v>367</v>
      </c>
      <c r="B114" s="7">
        <v>-13.827792058214182</v>
      </c>
    </row>
    <row r="115" spans="1:2" x14ac:dyDescent="0.25">
      <c r="A115" s="5" t="s">
        <v>173</v>
      </c>
      <c r="B115" s="7">
        <v>-119.33031168560343</v>
      </c>
    </row>
    <row r="116" spans="1:2" x14ac:dyDescent="0.25">
      <c r="A116" s="5" t="s">
        <v>178</v>
      </c>
      <c r="B116" s="7">
        <v>-24.822640906155286</v>
      </c>
    </row>
    <row r="117" spans="1:2" x14ac:dyDescent="0.25">
      <c r="A117" s="5" t="s">
        <v>62</v>
      </c>
      <c r="B117" s="7">
        <v>-51.28826739680698</v>
      </c>
    </row>
    <row r="118" spans="1:2" x14ac:dyDescent="0.25">
      <c r="A118" s="5" t="s">
        <v>179</v>
      </c>
      <c r="B118" s="7">
        <v>-19.845556715380432</v>
      </c>
    </row>
    <row r="119" spans="1:2" x14ac:dyDescent="0.25">
      <c r="A119" s="5" t="s">
        <v>101</v>
      </c>
      <c r="B119" s="7">
        <v>-673.76199615560222</v>
      </c>
    </row>
    <row r="120" spans="1:2" x14ac:dyDescent="0.25">
      <c r="A120" s="5" t="s">
        <v>68</v>
      </c>
      <c r="B120" s="7">
        <v>-1.4458036757894221</v>
      </c>
    </row>
    <row r="121" spans="1:2" x14ac:dyDescent="0.25">
      <c r="A121" s="5" t="s">
        <v>91</v>
      </c>
      <c r="B121" s="7">
        <v>-122.81737573893925</v>
      </c>
    </row>
    <row r="122" spans="1:2" x14ac:dyDescent="0.25">
      <c r="A122" s="5" t="s">
        <v>10</v>
      </c>
      <c r="B122" s="7">
        <v>-260.97846281447681</v>
      </c>
    </row>
    <row r="123" spans="1:2" x14ac:dyDescent="0.25">
      <c r="A123" s="5" t="s">
        <v>158</v>
      </c>
      <c r="B123" s="7">
        <v>-49.925657317472272</v>
      </c>
    </row>
    <row r="124" spans="1:2" x14ac:dyDescent="0.25">
      <c r="A124" s="5" t="s">
        <v>162</v>
      </c>
      <c r="B124" s="7">
        <v>-17.085532311021602</v>
      </c>
    </row>
    <row r="125" spans="1:2" x14ac:dyDescent="0.25">
      <c r="A125" s="5" t="s">
        <v>214</v>
      </c>
      <c r="B125" s="7">
        <v>-91.993622885285276</v>
      </c>
    </row>
    <row r="126" spans="1:2" x14ac:dyDescent="0.25">
      <c r="A126" s="5" t="s">
        <v>96</v>
      </c>
      <c r="B126" s="7">
        <v>-102.05649731823158</v>
      </c>
    </row>
    <row r="127" spans="1:2" x14ac:dyDescent="0.25">
      <c r="A127" s="5" t="s">
        <v>72</v>
      </c>
      <c r="B127" s="7">
        <v>-74.638226760585439</v>
      </c>
    </row>
    <row r="128" spans="1:2" x14ac:dyDescent="0.25">
      <c r="A128" s="5" t="s">
        <v>146</v>
      </c>
      <c r="B128" s="7">
        <v>-217.87426406951863</v>
      </c>
    </row>
    <row r="129" spans="1:2" x14ac:dyDescent="0.25">
      <c r="A129" s="5" t="s">
        <v>176</v>
      </c>
      <c r="B129" s="7">
        <v>-78.950903888810927</v>
      </c>
    </row>
    <row r="130" spans="1:2" x14ac:dyDescent="0.25">
      <c r="A130" s="5" t="s">
        <v>149</v>
      </c>
      <c r="B130" s="7">
        <v>-0.24271711731677795</v>
      </c>
    </row>
    <row r="131" spans="1:2" x14ac:dyDescent="0.25">
      <c r="A131" s="5" t="s">
        <v>73</v>
      </c>
      <c r="B131" s="7">
        <v>-74.656341280841758</v>
      </c>
    </row>
    <row r="132" spans="1:2" x14ac:dyDescent="0.25">
      <c r="A132" s="5" t="s">
        <v>154</v>
      </c>
      <c r="B132" s="7">
        <v>-66.837705420030588</v>
      </c>
    </row>
    <row r="133" spans="1:2" x14ac:dyDescent="0.25">
      <c r="A133" s="5" t="s">
        <v>12</v>
      </c>
      <c r="B133" s="7">
        <v>-0.35236829119419766</v>
      </c>
    </row>
    <row r="134" spans="1:2" x14ac:dyDescent="0.25">
      <c r="A134" s="5" t="s">
        <v>184</v>
      </c>
      <c r="B134" s="7">
        <v>-15.163912612829431</v>
      </c>
    </row>
    <row r="135" spans="1:2" x14ac:dyDescent="0.25">
      <c r="A135" s="5" t="s">
        <v>17</v>
      </c>
      <c r="B135" s="7">
        <v>-0.35236829119419766</v>
      </c>
    </row>
    <row r="136" spans="1:2" x14ac:dyDescent="0.25">
      <c r="A136" s="5" t="s">
        <v>186</v>
      </c>
      <c r="B136" s="7">
        <v>-1.2903321715052249E-2</v>
      </c>
    </row>
    <row r="137" spans="1:2" x14ac:dyDescent="0.25">
      <c r="A137" s="5" t="s">
        <v>189</v>
      </c>
      <c r="B137" s="7">
        <v>-4.064593578840098</v>
      </c>
    </row>
    <row r="138" spans="1:2" x14ac:dyDescent="0.25">
      <c r="A138" s="5" t="s">
        <v>8</v>
      </c>
      <c r="B138" s="7">
        <v>-34.180289171988221</v>
      </c>
    </row>
    <row r="139" spans="1:2" x14ac:dyDescent="0.25">
      <c r="A139" s="5" t="s">
        <v>159</v>
      </c>
      <c r="B139" s="7">
        <v>-6.2235614710901972</v>
      </c>
    </row>
    <row r="140" spans="1:2" x14ac:dyDescent="0.25">
      <c r="A140" s="5" t="s">
        <v>198</v>
      </c>
      <c r="B140" s="7">
        <v>-5.8288868279516307E-2</v>
      </c>
    </row>
    <row r="141" spans="1:2" x14ac:dyDescent="0.25">
      <c r="A141" s="5" t="s">
        <v>195</v>
      </c>
      <c r="B141" s="7">
        <v>-7.0943588541548399</v>
      </c>
    </row>
    <row r="142" spans="1:2" x14ac:dyDescent="0.25">
      <c r="A142" s="5" t="s">
        <v>171</v>
      </c>
      <c r="B142" s="7">
        <v>-0.23850151458349056</v>
      </c>
    </row>
    <row r="143" spans="1:2" x14ac:dyDescent="0.25">
      <c r="A143" s="5" t="s">
        <v>92</v>
      </c>
      <c r="B143" s="7">
        <v>-2.9102409229228767E-3</v>
      </c>
    </row>
    <row r="144" spans="1:2" x14ac:dyDescent="0.25">
      <c r="A144" s="5" t="s">
        <v>216</v>
      </c>
      <c r="B144" s="7">
        <v>-7.3255971707838097E-2</v>
      </c>
    </row>
    <row r="145" spans="1:2" x14ac:dyDescent="0.25">
      <c r="A145" s="5" t="s">
        <v>19</v>
      </c>
      <c r="B145" s="7">
        <v>-1.6378984639396346E-3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15DC9-B422-4CA5-80BE-11A0CB464962}">
  <dimension ref="A2:H329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Julho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609</v>
      </c>
    </row>
    <row r="6" spans="1:8" x14ac:dyDescent="0.25">
      <c r="A6" s="1" t="s">
        <v>614</v>
      </c>
    </row>
    <row r="8" spans="1:8" ht="13" x14ac:dyDescent="0.3">
      <c r="A8" s="4" t="s">
        <v>1</v>
      </c>
      <c r="B8" s="6" t="s">
        <v>633</v>
      </c>
    </row>
    <row r="9" spans="1:8" x14ac:dyDescent="0.25">
      <c r="A9" s="9" t="s">
        <v>216</v>
      </c>
      <c r="B9" s="20">
        <v>6254975.4490809487</v>
      </c>
    </row>
    <row r="10" spans="1:8" x14ac:dyDescent="0.25">
      <c r="A10" s="5" t="s">
        <v>56</v>
      </c>
      <c r="B10" s="25">
        <v>-22283.186838559297</v>
      </c>
    </row>
    <row r="11" spans="1:8" x14ac:dyDescent="0.25">
      <c r="A11" s="5" t="s">
        <v>164</v>
      </c>
      <c r="B11" s="25">
        <v>-1920.6578761999892</v>
      </c>
    </row>
    <row r="12" spans="1:8" x14ac:dyDescent="0.25">
      <c r="A12" s="5" t="s">
        <v>165</v>
      </c>
      <c r="B12" s="25">
        <v>-1427.1018758512655</v>
      </c>
    </row>
    <row r="13" spans="1:8" x14ac:dyDescent="0.25">
      <c r="A13" s="5" t="s">
        <v>308</v>
      </c>
      <c r="B13" s="25">
        <v>-1427.1189081523287</v>
      </c>
    </row>
    <row r="14" spans="1:8" x14ac:dyDescent="0.25">
      <c r="A14" s="5" t="s">
        <v>309</v>
      </c>
      <c r="B14" s="25">
        <v>-1427.1189081523287</v>
      </c>
    </row>
    <row r="15" spans="1:8" x14ac:dyDescent="0.25">
      <c r="A15" s="5" t="s">
        <v>166</v>
      </c>
      <c r="B15" s="25">
        <v>-8825.0472239828905</v>
      </c>
    </row>
    <row r="16" spans="1:8" x14ac:dyDescent="0.25">
      <c r="A16" s="5" t="s">
        <v>254</v>
      </c>
      <c r="B16" s="25">
        <v>-1427.1189081523287</v>
      </c>
    </row>
    <row r="17" spans="1:2" x14ac:dyDescent="0.25">
      <c r="A17" s="5" t="s">
        <v>323</v>
      </c>
      <c r="B17" s="25">
        <v>-1427.1189081523287</v>
      </c>
    </row>
    <row r="18" spans="1:2" x14ac:dyDescent="0.25">
      <c r="A18" s="5" t="s">
        <v>143</v>
      </c>
      <c r="B18" s="25">
        <v>-46404.787361012342</v>
      </c>
    </row>
    <row r="19" spans="1:2" x14ac:dyDescent="0.25">
      <c r="A19" s="5" t="s">
        <v>163</v>
      </c>
      <c r="B19" s="25">
        <v>-191894.22782788114</v>
      </c>
    </row>
    <row r="20" spans="1:2" x14ac:dyDescent="0.25">
      <c r="A20" s="5" t="s">
        <v>299</v>
      </c>
      <c r="B20" s="25">
        <v>-1427.1189081523287</v>
      </c>
    </row>
    <row r="21" spans="1:2" x14ac:dyDescent="0.25">
      <c r="A21" s="5" t="s">
        <v>386</v>
      </c>
      <c r="B21" s="25">
        <v>0</v>
      </c>
    </row>
    <row r="22" spans="1:2" x14ac:dyDescent="0.25">
      <c r="A22" s="5" t="s">
        <v>230</v>
      </c>
      <c r="B22" s="25">
        <v>-1473.7485068626265</v>
      </c>
    </row>
    <row r="23" spans="1:2" x14ac:dyDescent="0.25">
      <c r="A23" s="5" t="s">
        <v>103</v>
      </c>
      <c r="B23" s="25">
        <v>-99330.939768800628</v>
      </c>
    </row>
    <row r="24" spans="1:2" x14ac:dyDescent="0.25">
      <c r="A24" s="5" t="s">
        <v>138</v>
      </c>
      <c r="B24" s="25">
        <v>-158066.8363269605</v>
      </c>
    </row>
    <row r="25" spans="1:2" x14ac:dyDescent="0.25">
      <c r="A25" s="5" t="s">
        <v>218</v>
      </c>
      <c r="B25" s="25">
        <v>-1913.405150981843</v>
      </c>
    </row>
    <row r="26" spans="1:2" x14ac:dyDescent="0.25">
      <c r="A26" s="5" t="s">
        <v>167</v>
      </c>
      <c r="B26" s="25">
        <v>-3490.7675302305238</v>
      </c>
    </row>
    <row r="27" spans="1:2" x14ac:dyDescent="0.25">
      <c r="A27" s="5" t="s">
        <v>89</v>
      </c>
      <c r="B27" s="25">
        <v>-4598.5221148064693</v>
      </c>
    </row>
    <row r="28" spans="1:2" x14ac:dyDescent="0.25">
      <c r="A28" s="5" t="s">
        <v>96</v>
      </c>
      <c r="B28" s="25">
        <v>0</v>
      </c>
    </row>
    <row r="29" spans="1:2" x14ac:dyDescent="0.25">
      <c r="A29" s="5" t="s">
        <v>229</v>
      </c>
      <c r="B29" s="25">
        <v>-1473.7485068626265</v>
      </c>
    </row>
    <row r="30" spans="1:2" x14ac:dyDescent="0.25">
      <c r="A30" s="5" t="s">
        <v>144</v>
      </c>
      <c r="B30" s="25">
        <v>-88543.740185340095</v>
      </c>
    </row>
    <row r="31" spans="1:2" x14ac:dyDescent="0.25">
      <c r="A31" s="5" t="s">
        <v>78</v>
      </c>
      <c r="B31" s="25">
        <v>-20731.301002543642</v>
      </c>
    </row>
    <row r="32" spans="1:2" x14ac:dyDescent="0.25">
      <c r="A32" s="5" t="s">
        <v>347</v>
      </c>
      <c r="B32" s="25">
        <v>-1427.1189081523287</v>
      </c>
    </row>
    <row r="33" spans="1:2" x14ac:dyDescent="0.25">
      <c r="A33" s="5" t="s">
        <v>206</v>
      </c>
      <c r="B33" s="25">
        <v>-1427.1189081523287</v>
      </c>
    </row>
    <row r="34" spans="1:2" x14ac:dyDescent="0.25">
      <c r="A34" s="5" t="s">
        <v>331</v>
      </c>
      <c r="B34" s="25">
        <v>-280.79483298541498</v>
      </c>
    </row>
    <row r="35" spans="1:2" x14ac:dyDescent="0.25">
      <c r="A35" s="5" t="s">
        <v>205</v>
      </c>
      <c r="B35" s="25">
        <v>-1427.1189081523287</v>
      </c>
    </row>
    <row r="36" spans="1:2" x14ac:dyDescent="0.25">
      <c r="A36" s="5" t="s">
        <v>168</v>
      </c>
      <c r="B36" s="25">
        <v>-11176.151252940006</v>
      </c>
    </row>
    <row r="37" spans="1:2" x14ac:dyDescent="0.25">
      <c r="A37" s="5" t="s">
        <v>169</v>
      </c>
      <c r="B37" s="25">
        <v>-2041.296517869574</v>
      </c>
    </row>
    <row r="38" spans="1:2" x14ac:dyDescent="0.25">
      <c r="A38" s="5" t="s">
        <v>348</v>
      </c>
      <c r="B38" s="25">
        <v>-1427.1189081523287</v>
      </c>
    </row>
    <row r="39" spans="1:2" x14ac:dyDescent="0.25">
      <c r="A39" s="5" t="s">
        <v>201</v>
      </c>
      <c r="B39" s="25">
        <v>-1427.1189081523287</v>
      </c>
    </row>
    <row r="40" spans="1:2" x14ac:dyDescent="0.25">
      <c r="A40" s="5" t="s">
        <v>97</v>
      </c>
      <c r="B40" s="25">
        <v>-1427.1189081523287</v>
      </c>
    </row>
    <row r="41" spans="1:2" x14ac:dyDescent="0.25">
      <c r="A41" s="5" t="s">
        <v>235</v>
      </c>
      <c r="B41" s="25">
        <v>-1427.1189081523287</v>
      </c>
    </row>
    <row r="42" spans="1:2" x14ac:dyDescent="0.25">
      <c r="A42" s="5" t="s">
        <v>349</v>
      </c>
      <c r="B42" s="25">
        <v>-1427.1205748189823</v>
      </c>
    </row>
    <row r="43" spans="1:2" x14ac:dyDescent="0.25">
      <c r="A43" s="5" t="s">
        <v>255</v>
      </c>
      <c r="B43" s="25">
        <v>-1427.1189081523287</v>
      </c>
    </row>
    <row r="44" spans="1:2" x14ac:dyDescent="0.25">
      <c r="A44" s="5" t="s">
        <v>14</v>
      </c>
      <c r="B44" s="25">
        <v>-21043.557875700571</v>
      </c>
    </row>
    <row r="45" spans="1:2" x14ac:dyDescent="0.25">
      <c r="A45" s="5" t="s">
        <v>293</v>
      </c>
      <c r="B45" s="25">
        <v>-1427.1189081523287</v>
      </c>
    </row>
    <row r="46" spans="1:2" x14ac:dyDescent="0.25">
      <c r="A46" s="5" t="s">
        <v>294</v>
      </c>
      <c r="B46" s="25">
        <v>-1427.1189081523287</v>
      </c>
    </row>
    <row r="47" spans="1:2" x14ac:dyDescent="0.25">
      <c r="A47" s="5" t="s">
        <v>332</v>
      </c>
      <c r="B47" s="25">
        <v>-1427.1189081523287</v>
      </c>
    </row>
    <row r="48" spans="1:2" x14ac:dyDescent="0.25">
      <c r="A48" s="5" t="s">
        <v>72</v>
      </c>
      <c r="B48" s="25">
        <v>-1920.6578761999892</v>
      </c>
    </row>
    <row r="49" spans="1:2" x14ac:dyDescent="0.25">
      <c r="A49" s="5" t="s">
        <v>74</v>
      </c>
      <c r="B49" s="25">
        <v>-34733.514580154886</v>
      </c>
    </row>
    <row r="50" spans="1:2" x14ac:dyDescent="0.25">
      <c r="A50" s="5" t="s">
        <v>370</v>
      </c>
      <c r="B50" s="25">
        <v>-1427.1189081523287</v>
      </c>
    </row>
    <row r="51" spans="1:2" x14ac:dyDescent="0.25">
      <c r="A51" s="5" t="s">
        <v>170</v>
      </c>
      <c r="B51" s="25">
        <v>-6126.2456807413546</v>
      </c>
    </row>
    <row r="52" spans="1:2" x14ac:dyDescent="0.25">
      <c r="A52" s="5" t="s">
        <v>324</v>
      </c>
      <c r="B52" s="25">
        <v>-1427.1189081523287</v>
      </c>
    </row>
    <row r="53" spans="1:2" x14ac:dyDescent="0.25">
      <c r="A53" s="5" t="s">
        <v>573</v>
      </c>
      <c r="B53" s="25">
        <v>-135.91236077993139</v>
      </c>
    </row>
    <row r="54" spans="1:2" x14ac:dyDescent="0.25">
      <c r="A54" s="5" t="s">
        <v>358</v>
      </c>
      <c r="B54" s="25">
        <v>-1427.1189081523287</v>
      </c>
    </row>
    <row r="55" spans="1:2" x14ac:dyDescent="0.25">
      <c r="A55" s="5" t="s">
        <v>320</v>
      </c>
      <c r="B55" s="25">
        <v>-1427.1189081523287</v>
      </c>
    </row>
    <row r="56" spans="1:2" x14ac:dyDescent="0.25">
      <c r="A56" s="5" t="s">
        <v>93</v>
      </c>
      <c r="B56" s="25">
        <v>-21043.557875700571</v>
      </c>
    </row>
    <row r="57" spans="1:2" x14ac:dyDescent="0.25">
      <c r="A57" s="5" t="s">
        <v>570</v>
      </c>
      <c r="B57" s="25">
        <v>-939.76315762832621</v>
      </c>
    </row>
    <row r="58" spans="1:2" x14ac:dyDescent="0.25">
      <c r="A58" s="5" t="s">
        <v>57</v>
      </c>
      <c r="B58" s="25">
        <v>-1438.6591614957069</v>
      </c>
    </row>
    <row r="59" spans="1:2" x14ac:dyDescent="0.25">
      <c r="A59" s="5" t="s">
        <v>295</v>
      </c>
      <c r="B59" s="25">
        <v>0</v>
      </c>
    </row>
    <row r="60" spans="1:2" x14ac:dyDescent="0.25">
      <c r="A60" s="5" t="s">
        <v>171</v>
      </c>
      <c r="B60" s="25">
        <v>-9760.2939671895874</v>
      </c>
    </row>
    <row r="61" spans="1:2" x14ac:dyDescent="0.25">
      <c r="A61" s="5" t="s">
        <v>49</v>
      </c>
      <c r="B61" s="25">
        <v>-21043.557875700571</v>
      </c>
    </row>
    <row r="62" spans="1:2" x14ac:dyDescent="0.25">
      <c r="A62" s="5" t="s">
        <v>236</v>
      </c>
      <c r="B62" s="25">
        <v>-1473.7485068626265</v>
      </c>
    </row>
    <row r="63" spans="1:2" x14ac:dyDescent="0.25">
      <c r="A63" s="5" t="s">
        <v>119</v>
      </c>
      <c r="B63" s="25">
        <v>-70834.237781989286</v>
      </c>
    </row>
    <row r="64" spans="1:2" x14ac:dyDescent="0.25">
      <c r="A64" s="5" t="s">
        <v>333</v>
      </c>
      <c r="B64" s="25">
        <v>-1427.1189081523287</v>
      </c>
    </row>
    <row r="65" spans="1:2" x14ac:dyDescent="0.25">
      <c r="A65" s="5" t="s">
        <v>98</v>
      </c>
      <c r="B65" s="25">
        <v>-17169.221305272353</v>
      </c>
    </row>
    <row r="66" spans="1:2" x14ac:dyDescent="0.25">
      <c r="A66" s="5" t="s">
        <v>319</v>
      </c>
      <c r="B66" s="25">
        <v>-341.67849354015198</v>
      </c>
    </row>
    <row r="67" spans="1:2" x14ac:dyDescent="0.25">
      <c r="A67" s="5" t="s">
        <v>172</v>
      </c>
      <c r="B67" s="25">
        <v>-2857.1940786715445</v>
      </c>
    </row>
    <row r="68" spans="1:2" x14ac:dyDescent="0.25">
      <c r="A68" s="5" t="s">
        <v>310</v>
      </c>
      <c r="B68" s="25">
        <v>-1427.1189081523287</v>
      </c>
    </row>
    <row r="69" spans="1:2" x14ac:dyDescent="0.25">
      <c r="A69" s="5" t="s">
        <v>100</v>
      </c>
      <c r="B69" s="25">
        <v>-20731.301002543642</v>
      </c>
    </row>
    <row r="70" spans="1:2" x14ac:dyDescent="0.25">
      <c r="A70" s="5" t="s">
        <v>380</v>
      </c>
      <c r="B70" s="25">
        <v>0</v>
      </c>
    </row>
    <row r="71" spans="1:2" x14ac:dyDescent="0.25">
      <c r="A71" s="5" t="s">
        <v>210</v>
      </c>
      <c r="B71" s="25">
        <v>-625.63561942557374</v>
      </c>
    </row>
    <row r="72" spans="1:2" x14ac:dyDescent="0.25">
      <c r="A72" s="5" t="s">
        <v>75</v>
      </c>
      <c r="B72" s="25">
        <v>-1545.8813076631704</v>
      </c>
    </row>
    <row r="73" spans="1:2" x14ac:dyDescent="0.25">
      <c r="A73" s="5" t="s">
        <v>109</v>
      </c>
      <c r="B73" s="25">
        <v>-25294.418993266274</v>
      </c>
    </row>
    <row r="74" spans="1:2" x14ac:dyDescent="0.25">
      <c r="A74" s="5" t="s">
        <v>207</v>
      </c>
      <c r="B74" s="25">
        <v>-89046.254811849081</v>
      </c>
    </row>
    <row r="75" spans="1:2" x14ac:dyDescent="0.25">
      <c r="A75" s="5" t="s">
        <v>145</v>
      </c>
      <c r="B75" s="25">
        <v>-11427.758980468905</v>
      </c>
    </row>
    <row r="76" spans="1:2" x14ac:dyDescent="0.25">
      <c r="A76" s="5" t="s">
        <v>224</v>
      </c>
      <c r="B76" s="25">
        <v>-1473.7485068626265</v>
      </c>
    </row>
    <row r="77" spans="1:2" x14ac:dyDescent="0.25">
      <c r="A77" s="5" t="s">
        <v>139</v>
      </c>
      <c r="B77" s="25">
        <v>-206882.53748364153</v>
      </c>
    </row>
    <row r="78" spans="1:2" x14ac:dyDescent="0.25">
      <c r="A78" s="5" t="s">
        <v>367</v>
      </c>
      <c r="B78" s="25">
        <v>-1427.1189081523287</v>
      </c>
    </row>
    <row r="79" spans="1:2" x14ac:dyDescent="0.25">
      <c r="A79" s="5" t="s">
        <v>256</v>
      </c>
      <c r="B79" s="25">
        <v>-1427.1189081523287</v>
      </c>
    </row>
    <row r="80" spans="1:2" x14ac:dyDescent="0.25">
      <c r="A80" s="5" t="s">
        <v>376</v>
      </c>
      <c r="B80" s="25">
        <v>-1245.857766830406</v>
      </c>
    </row>
    <row r="81" spans="1:2" x14ac:dyDescent="0.25">
      <c r="A81" s="5" t="s">
        <v>146</v>
      </c>
      <c r="B81" s="25">
        <v>-209561.8000507135</v>
      </c>
    </row>
    <row r="82" spans="1:2" x14ac:dyDescent="0.25">
      <c r="A82" s="5" t="s">
        <v>173</v>
      </c>
      <c r="B82" s="25">
        <v>-11403.979328349955</v>
      </c>
    </row>
    <row r="83" spans="1:2" x14ac:dyDescent="0.25">
      <c r="A83" s="5" t="s">
        <v>334</v>
      </c>
      <c r="B83" s="25">
        <v>-1245.857766830406</v>
      </c>
    </row>
    <row r="84" spans="1:2" x14ac:dyDescent="0.25">
      <c r="A84" s="5" t="s">
        <v>174</v>
      </c>
      <c r="B84" s="25">
        <v>-2687.8102455473563</v>
      </c>
    </row>
    <row r="85" spans="1:2" x14ac:dyDescent="0.25">
      <c r="A85" s="5" t="s">
        <v>87</v>
      </c>
      <c r="B85" s="25">
        <v>-14738.5182648889</v>
      </c>
    </row>
    <row r="86" spans="1:2" x14ac:dyDescent="0.25">
      <c r="A86" s="5" t="s">
        <v>147</v>
      </c>
      <c r="B86" s="25">
        <v>-3631.6626303671023</v>
      </c>
    </row>
    <row r="87" spans="1:2" x14ac:dyDescent="0.25">
      <c r="A87" s="5" t="s">
        <v>215</v>
      </c>
      <c r="B87" s="25">
        <v>-1913.405150981843</v>
      </c>
    </row>
    <row r="88" spans="1:2" x14ac:dyDescent="0.25">
      <c r="A88" s="5" t="s">
        <v>395</v>
      </c>
      <c r="B88" s="25">
        <v>-1245.857766830406</v>
      </c>
    </row>
    <row r="89" spans="1:2" x14ac:dyDescent="0.25">
      <c r="A89" s="5" t="s">
        <v>175</v>
      </c>
      <c r="B89" s="25">
        <v>-9811.2835933359984</v>
      </c>
    </row>
    <row r="90" spans="1:2" x14ac:dyDescent="0.25">
      <c r="A90" s="5" t="s">
        <v>64</v>
      </c>
      <c r="B90" s="25">
        <v>0</v>
      </c>
    </row>
    <row r="91" spans="1:2" x14ac:dyDescent="0.25">
      <c r="A91" s="5" t="s">
        <v>350</v>
      </c>
      <c r="B91" s="25">
        <v>-1427.1205748189823</v>
      </c>
    </row>
    <row r="92" spans="1:2" x14ac:dyDescent="0.25">
      <c r="A92" s="5" t="s">
        <v>94</v>
      </c>
      <c r="B92" s="25">
        <v>-133116.26049611115</v>
      </c>
    </row>
    <row r="93" spans="1:2" x14ac:dyDescent="0.25">
      <c r="A93" s="5" t="s">
        <v>311</v>
      </c>
      <c r="B93" s="25">
        <v>-1427.1189081523287</v>
      </c>
    </row>
    <row r="94" spans="1:2" x14ac:dyDescent="0.25">
      <c r="A94" s="5" t="s">
        <v>176</v>
      </c>
      <c r="B94" s="25">
        <v>-26237.749918692283</v>
      </c>
    </row>
    <row r="95" spans="1:2" x14ac:dyDescent="0.25">
      <c r="A95" s="5" t="s">
        <v>127</v>
      </c>
      <c r="B95" s="25">
        <v>-21043.557875700571</v>
      </c>
    </row>
    <row r="96" spans="1:2" x14ac:dyDescent="0.25">
      <c r="A96" s="5" t="s">
        <v>177</v>
      </c>
      <c r="B96" s="25">
        <v>-8825.0472239828905</v>
      </c>
    </row>
    <row r="97" spans="1:2" x14ac:dyDescent="0.25">
      <c r="A97" s="5" t="s">
        <v>148</v>
      </c>
      <c r="B97" s="25">
        <v>-26274.481453278528</v>
      </c>
    </row>
    <row r="98" spans="1:2" x14ac:dyDescent="0.25">
      <c r="A98" s="5" t="s">
        <v>149</v>
      </c>
      <c r="B98" s="25">
        <v>0</v>
      </c>
    </row>
    <row r="99" spans="1:2" x14ac:dyDescent="0.25">
      <c r="A99" s="5" t="s">
        <v>60</v>
      </c>
      <c r="B99" s="25">
        <v>-21622.593195233439</v>
      </c>
    </row>
    <row r="100" spans="1:2" x14ac:dyDescent="0.25">
      <c r="A100" s="5" t="s">
        <v>325</v>
      </c>
      <c r="B100" s="25">
        <v>0</v>
      </c>
    </row>
    <row r="101" spans="1:2" x14ac:dyDescent="0.25">
      <c r="A101" s="5" t="s">
        <v>29</v>
      </c>
      <c r="B101" s="25">
        <v>-181.26114132192257</v>
      </c>
    </row>
    <row r="102" spans="1:2" x14ac:dyDescent="0.25">
      <c r="A102" s="5" t="s">
        <v>178</v>
      </c>
      <c r="B102" s="25">
        <v>-47848.166267366381</v>
      </c>
    </row>
    <row r="103" spans="1:2" x14ac:dyDescent="0.25">
      <c r="A103" s="5" t="s">
        <v>422</v>
      </c>
      <c r="B103" s="25">
        <v>-1114.8620349953999</v>
      </c>
    </row>
    <row r="104" spans="1:2" x14ac:dyDescent="0.25">
      <c r="A104" s="5" t="s">
        <v>249</v>
      </c>
      <c r="B104" s="25">
        <v>-1427.1189081523287</v>
      </c>
    </row>
    <row r="105" spans="1:2" x14ac:dyDescent="0.25">
      <c r="A105" s="5" t="s">
        <v>575</v>
      </c>
      <c r="B105" s="25">
        <v>-1085.4404146121767</v>
      </c>
    </row>
    <row r="106" spans="1:2" x14ac:dyDescent="0.25">
      <c r="A106" s="5" t="s">
        <v>90</v>
      </c>
      <c r="B106" s="25">
        <v>-95635.44874653162</v>
      </c>
    </row>
    <row r="107" spans="1:2" x14ac:dyDescent="0.25">
      <c r="A107" s="5" t="s">
        <v>62</v>
      </c>
      <c r="B107" s="25">
        <v>-1427.1189081523287</v>
      </c>
    </row>
    <row r="108" spans="1:2" x14ac:dyDescent="0.25">
      <c r="A108" s="5" t="s">
        <v>257</v>
      </c>
      <c r="B108" s="25">
        <v>-1427.1189081523287</v>
      </c>
    </row>
    <row r="109" spans="1:2" x14ac:dyDescent="0.25">
      <c r="A109" s="5" t="s">
        <v>116</v>
      </c>
      <c r="B109" s="25">
        <v>-1427.1189081523287</v>
      </c>
    </row>
    <row r="110" spans="1:2" x14ac:dyDescent="0.25">
      <c r="A110" s="5" t="s">
        <v>150</v>
      </c>
      <c r="B110" s="25">
        <v>-6668.6796003191412</v>
      </c>
    </row>
    <row r="111" spans="1:2" x14ac:dyDescent="0.25">
      <c r="A111" s="5" t="s">
        <v>70</v>
      </c>
      <c r="B111" s="25">
        <v>-63932.956257560734</v>
      </c>
    </row>
    <row r="112" spans="1:2" x14ac:dyDescent="0.25">
      <c r="A112" s="5" t="s">
        <v>151</v>
      </c>
      <c r="B112" s="25">
        <v>-117825.96464427358</v>
      </c>
    </row>
    <row r="113" spans="1:2" x14ac:dyDescent="0.25">
      <c r="A113" s="5" t="s">
        <v>312</v>
      </c>
      <c r="B113" s="25">
        <v>-1427.1189081523287</v>
      </c>
    </row>
    <row r="114" spans="1:2" x14ac:dyDescent="0.25">
      <c r="A114" s="5" t="s">
        <v>179</v>
      </c>
      <c r="B114" s="25">
        <v>-6078.9069434481207</v>
      </c>
    </row>
    <row r="115" spans="1:2" x14ac:dyDescent="0.25">
      <c r="A115" s="5" t="s">
        <v>208</v>
      </c>
      <c r="B115" s="25">
        <v>-1427.1189081523287</v>
      </c>
    </row>
    <row r="116" spans="1:2" x14ac:dyDescent="0.25">
      <c r="A116" s="5" t="s">
        <v>180</v>
      </c>
      <c r="B116" s="25">
        <v>-3564.0587851729215</v>
      </c>
    </row>
    <row r="117" spans="1:2" x14ac:dyDescent="0.25">
      <c r="A117" s="5" t="s">
        <v>101</v>
      </c>
      <c r="B117" s="25">
        <v>0</v>
      </c>
    </row>
    <row r="118" spans="1:2" x14ac:dyDescent="0.25">
      <c r="A118" s="5" t="s">
        <v>121</v>
      </c>
      <c r="B118" s="25">
        <v>-21043.557875700571</v>
      </c>
    </row>
    <row r="119" spans="1:2" x14ac:dyDescent="0.25">
      <c r="A119" s="5" t="s">
        <v>141</v>
      </c>
      <c r="B119" s="25">
        <v>-89933.986546496744</v>
      </c>
    </row>
    <row r="120" spans="1:2" x14ac:dyDescent="0.25">
      <c r="A120" s="5" t="s">
        <v>330</v>
      </c>
      <c r="B120" s="25">
        <v>-1427.1189081523287</v>
      </c>
    </row>
    <row r="121" spans="1:2" x14ac:dyDescent="0.25">
      <c r="A121" s="5" t="s">
        <v>9</v>
      </c>
      <c r="B121" s="25">
        <v>-23127.287339998573</v>
      </c>
    </row>
    <row r="122" spans="1:2" x14ac:dyDescent="0.25">
      <c r="A122" s="5" t="s">
        <v>232</v>
      </c>
      <c r="B122" s="25">
        <v>-1427.1189081523287</v>
      </c>
    </row>
    <row r="123" spans="1:2" x14ac:dyDescent="0.25">
      <c r="A123" s="5" t="s">
        <v>326</v>
      </c>
      <c r="B123" s="25">
        <v>-1427.1189081523287</v>
      </c>
    </row>
    <row r="124" spans="1:2" x14ac:dyDescent="0.25">
      <c r="A124" s="5" t="s">
        <v>181</v>
      </c>
      <c r="B124" s="25">
        <v>-6842.972377570346</v>
      </c>
    </row>
    <row r="125" spans="1:2" x14ac:dyDescent="0.25">
      <c r="A125" s="5" t="s">
        <v>152</v>
      </c>
      <c r="B125" s="25">
        <v>0</v>
      </c>
    </row>
    <row r="126" spans="1:2" x14ac:dyDescent="0.25">
      <c r="A126" s="5" t="s">
        <v>55</v>
      </c>
      <c r="B126" s="25">
        <v>-20634.605568894276</v>
      </c>
    </row>
    <row r="127" spans="1:2" x14ac:dyDescent="0.25">
      <c r="A127" s="5" t="s">
        <v>351</v>
      </c>
      <c r="B127" s="25">
        <v>-1427.1205748189823</v>
      </c>
    </row>
    <row r="128" spans="1:2" x14ac:dyDescent="0.25">
      <c r="A128" s="5" t="s">
        <v>134</v>
      </c>
      <c r="B128" s="25">
        <v>-1427.1205748189823</v>
      </c>
    </row>
    <row r="129" spans="1:2" x14ac:dyDescent="0.25">
      <c r="A129" s="5" t="s">
        <v>124</v>
      </c>
      <c r="B129" s="25">
        <v>-22548.127607717001</v>
      </c>
    </row>
    <row r="130" spans="1:2" x14ac:dyDescent="0.25">
      <c r="A130" s="5" t="s">
        <v>211</v>
      </c>
      <c r="B130" s="25">
        <v>-1427.1205748189823</v>
      </c>
    </row>
    <row r="131" spans="1:2" x14ac:dyDescent="0.25">
      <c r="A131" s="5" t="s">
        <v>153</v>
      </c>
      <c r="B131" s="25">
        <v>-3725.7011560555984</v>
      </c>
    </row>
    <row r="132" spans="1:2" x14ac:dyDescent="0.25">
      <c r="A132" s="5" t="s">
        <v>222</v>
      </c>
      <c r="B132" s="25">
        <v>-1427.1189081523287</v>
      </c>
    </row>
    <row r="133" spans="1:2" x14ac:dyDescent="0.25">
      <c r="A133" s="5" t="s">
        <v>572</v>
      </c>
      <c r="B133" s="25">
        <v>-1085.4404146121767</v>
      </c>
    </row>
    <row r="134" spans="1:2" x14ac:dyDescent="0.25">
      <c r="A134" s="5" t="s">
        <v>313</v>
      </c>
      <c r="B134" s="25">
        <v>-1427.1189081523287</v>
      </c>
    </row>
    <row r="135" spans="1:2" x14ac:dyDescent="0.25">
      <c r="A135" s="5" t="s">
        <v>122</v>
      </c>
      <c r="B135" s="25">
        <v>-21043.557875700571</v>
      </c>
    </row>
    <row r="136" spans="1:2" x14ac:dyDescent="0.25">
      <c r="A136" s="5" t="s">
        <v>31</v>
      </c>
      <c r="B136" s="25">
        <v>-1427.1189081523287</v>
      </c>
    </row>
    <row r="137" spans="1:2" x14ac:dyDescent="0.25">
      <c r="A137" s="5" t="s">
        <v>314</v>
      </c>
      <c r="B137" s="25">
        <v>-1427.1189081523287</v>
      </c>
    </row>
    <row r="138" spans="1:2" x14ac:dyDescent="0.25">
      <c r="A138" s="5" t="s">
        <v>15</v>
      </c>
      <c r="B138" s="25">
        <v>-20471.319629974292</v>
      </c>
    </row>
    <row r="139" spans="1:2" x14ac:dyDescent="0.25">
      <c r="A139" s="5" t="s">
        <v>571</v>
      </c>
      <c r="B139" s="25">
        <v>-658.52749130957818</v>
      </c>
    </row>
    <row r="140" spans="1:2" x14ac:dyDescent="0.25">
      <c r="A140" s="5" t="s">
        <v>315</v>
      </c>
      <c r="B140" s="25">
        <v>-1427.1189081523287</v>
      </c>
    </row>
    <row r="141" spans="1:2" x14ac:dyDescent="0.25">
      <c r="A141" s="5" t="s">
        <v>258</v>
      </c>
      <c r="B141" s="25">
        <v>-1427.1189081523287</v>
      </c>
    </row>
    <row r="142" spans="1:2" x14ac:dyDescent="0.25">
      <c r="A142" s="5" t="s">
        <v>374</v>
      </c>
      <c r="B142" s="25">
        <v>0</v>
      </c>
    </row>
    <row r="143" spans="1:2" x14ac:dyDescent="0.25">
      <c r="A143" s="5" t="s">
        <v>182</v>
      </c>
      <c r="B143" s="25">
        <v>-9811.2835933359984</v>
      </c>
    </row>
    <row r="144" spans="1:2" x14ac:dyDescent="0.25">
      <c r="A144" s="5" t="s">
        <v>105</v>
      </c>
      <c r="B144" s="25">
        <v>-2017.904875650238</v>
      </c>
    </row>
    <row r="145" spans="1:2" x14ac:dyDescent="0.25">
      <c r="A145" s="5" t="s">
        <v>267</v>
      </c>
      <c r="B145" s="25">
        <v>-1427.1189081523287</v>
      </c>
    </row>
    <row r="146" spans="1:2" x14ac:dyDescent="0.25">
      <c r="A146" s="5" t="s">
        <v>51</v>
      </c>
      <c r="B146" s="25">
        <v>-21043.557875700571</v>
      </c>
    </row>
    <row r="147" spans="1:2" x14ac:dyDescent="0.25">
      <c r="A147" s="5" t="s">
        <v>384</v>
      </c>
      <c r="B147" s="25">
        <v>0</v>
      </c>
    </row>
    <row r="148" spans="1:2" x14ac:dyDescent="0.25">
      <c r="A148" s="5" t="s">
        <v>286</v>
      </c>
      <c r="B148" s="25">
        <v>-1427.1189081523287</v>
      </c>
    </row>
    <row r="149" spans="1:2" x14ac:dyDescent="0.25">
      <c r="A149" s="5" t="s">
        <v>73</v>
      </c>
      <c r="B149" s="25">
        <v>-32333.526757419579</v>
      </c>
    </row>
    <row r="150" spans="1:2" x14ac:dyDescent="0.25">
      <c r="A150" s="5" t="s">
        <v>372</v>
      </c>
      <c r="B150" s="25">
        <v>0</v>
      </c>
    </row>
    <row r="151" spans="1:2" x14ac:dyDescent="0.25">
      <c r="A151" s="5" t="s">
        <v>360</v>
      </c>
      <c r="B151" s="25">
        <v>-791.80316772471997</v>
      </c>
    </row>
    <row r="152" spans="1:2" x14ac:dyDescent="0.25">
      <c r="A152" s="5" t="s">
        <v>289</v>
      </c>
      <c r="B152" s="25">
        <v>-101.63740363924687</v>
      </c>
    </row>
    <row r="153" spans="1:2" x14ac:dyDescent="0.25">
      <c r="A153" s="5" t="s">
        <v>212</v>
      </c>
      <c r="B153" s="25">
        <v>-1913.4068176484968</v>
      </c>
    </row>
    <row r="154" spans="1:2" x14ac:dyDescent="0.25">
      <c r="A154" s="5" t="s">
        <v>61</v>
      </c>
      <c r="B154" s="25">
        <v>-20322.348695737346</v>
      </c>
    </row>
    <row r="155" spans="1:2" x14ac:dyDescent="0.25">
      <c r="A155" s="5" t="s">
        <v>223</v>
      </c>
      <c r="B155" s="25">
        <v>-1473.7485068626265</v>
      </c>
    </row>
    <row r="156" spans="1:2" x14ac:dyDescent="0.25">
      <c r="A156" s="5" t="s">
        <v>296</v>
      </c>
      <c r="B156" s="25">
        <v>-1427.1189081523287</v>
      </c>
    </row>
    <row r="157" spans="1:2" x14ac:dyDescent="0.25">
      <c r="A157" s="5" t="s">
        <v>204</v>
      </c>
      <c r="B157" s="25">
        <v>-517.20861946131242</v>
      </c>
    </row>
    <row r="158" spans="1:2" x14ac:dyDescent="0.25">
      <c r="A158" s="5" t="s">
        <v>53</v>
      </c>
      <c r="B158" s="25">
        <v>-1570.9955063128752</v>
      </c>
    </row>
    <row r="159" spans="1:2" x14ac:dyDescent="0.25">
      <c r="A159" s="5" t="s">
        <v>217</v>
      </c>
      <c r="B159" s="25">
        <v>-1913.405150981843</v>
      </c>
    </row>
    <row r="160" spans="1:2" x14ac:dyDescent="0.25">
      <c r="A160" s="5" t="s">
        <v>352</v>
      </c>
      <c r="B160" s="25">
        <v>-1427.1205748189823</v>
      </c>
    </row>
    <row r="161" spans="1:2" x14ac:dyDescent="0.25">
      <c r="A161" s="5" t="s">
        <v>231</v>
      </c>
      <c r="B161" s="25">
        <v>-1427.1189081523287</v>
      </c>
    </row>
    <row r="162" spans="1:2" x14ac:dyDescent="0.25">
      <c r="A162" s="5" t="s">
        <v>259</v>
      </c>
      <c r="B162" s="25">
        <v>-1427.1189081523287</v>
      </c>
    </row>
    <row r="163" spans="1:2" x14ac:dyDescent="0.25">
      <c r="A163" s="5" t="s">
        <v>341</v>
      </c>
      <c r="B163" s="25">
        <v>-1427.1189081523287</v>
      </c>
    </row>
    <row r="164" spans="1:2" x14ac:dyDescent="0.25">
      <c r="A164" s="5" t="s">
        <v>154</v>
      </c>
      <c r="B164" s="25">
        <v>-187093.93773713545</v>
      </c>
    </row>
    <row r="165" spans="1:2" x14ac:dyDescent="0.25">
      <c r="A165" s="5" t="s">
        <v>86</v>
      </c>
      <c r="B165" s="25">
        <v>-47227.202014199574</v>
      </c>
    </row>
    <row r="166" spans="1:2" x14ac:dyDescent="0.25">
      <c r="A166" s="5" t="s">
        <v>155</v>
      </c>
      <c r="B166" s="25">
        <v>-4931.1057452427676</v>
      </c>
    </row>
    <row r="167" spans="1:2" x14ac:dyDescent="0.25">
      <c r="A167" s="5" t="s">
        <v>343</v>
      </c>
      <c r="B167" s="25">
        <v>-1427.1189081523287</v>
      </c>
    </row>
    <row r="168" spans="1:2" x14ac:dyDescent="0.25">
      <c r="A168" s="5" t="s">
        <v>250</v>
      </c>
      <c r="B168" s="25">
        <v>-1427.1189081523287</v>
      </c>
    </row>
    <row r="169" spans="1:2" x14ac:dyDescent="0.25">
      <c r="A169" s="5" t="s">
        <v>342</v>
      </c>
      <c r="B169" s="25">
        <v>-1427.1189081523287</v>
      </c>
    </row>
    <row r="170" spans="1:2" x14ac:dyDescent="0.25">
      <c r="A170" s="5" t="s">
        <v>80</v>
      </c>
      <c r="B170" s="25">
        <v>-22266.219310697761</v>
      </c>
    </row>
    <row r="171" spans="1:2" x14ac:dyDescent="0.25">
      <c r="A171" s="5" t="s">
        <v>260</v>
      </c>
      <c r="B171" s="25">
        <v>-1427.1189081523287</v>
      </c>
    </row>
    <row r="172" spans="1:2" x14ac:dyDescent="0.25">
      <c r="A172" s="5" t="s">
        <v>12</v>
      </c>
      <c r="B172" s="25">
        <v>-20634.605568894276</v>
      </c>
    </row>
    <row r="173" spans="1:2" x14ac:dyDescent="0.25">
      <c r="A173" s="5" t="s">
        <v>225</v>
      </c>
      <c r="B173" s="25">
        <v>-1473.7485068626265</v>
      </c>
    </row>
    <row r="174" spans="1:2" x14ac:dyDescent="0.25">
      <c r="A174" s="5" t="s">
        <v>290</v>
      </c>
      <c r="B174" s="25">
        <v>-658.35695091686409</v>
      </c>
    </row>
    <row r="175" spans="1:2" x14ac:dyDescent="0.25">
      <c r="A175" s="5" t="s">
        <v>125</v>
      </c>
      <c r="B175" s="25">
        <v>-149785.96407466839</v>
      </c>
    </row>
    <row r="176" spans="1:2" x14ac:dyDescent="0.25">
      <c r="A176" s="5" t="s">
        <v>81</v>
      </c>
      <c r="B176" s="25">
        <v>-21044.059542367224</v>
      </c>
    </row>
    <row r="177" spans="1:2" x14ac:dyDescent="0.25">
      <c r="A177" s="5" t="s">
        <v>137</v>
      </c>
      <c r="B177" s="25">
        <v>-136091.97453962968</v>
      </c>
    </row>
    <row r="178" spans="1:2" x14ac:dyDescent="0.25">
      <c r="A178" s="5" t="s">
        <v>68</v>
      </c>
      <c r="B178" s="25">
        <v>-58497.070788351179</v>
      </c>
    </row>
    <row r="179" spans="1:2" x14ac:dyDescent="0.25">
      <c r="A179" s="5" t="s">
        <v>91</v>
      </c>
      <c r="B179" s="25">
        <v>-265587.29582779581</v>
      </c>
    </row>
    <row r="180" spans="1:2" x14ac:dyDescent="0.25">
      <c r="A180" s="5" t="s">
        <v>183</v>
      </c>
      <c r="B180" s="25">
        <v>-8522.9311595821982</v>
      </c>
    </row>
    <row r="181" spans="1:2" x14ac:dyDescent="0.25">
      <c r="A181" s="5" t="s">
        <v>130</v>
      </c>
      <c r="B181" s="25">
        <v>-269282.21923629107</v>
      </c>
    </row>
    <row r="182" spans="1:2" x14ac:dyDescent="0.25">
      <c r="A182" s="5" t="s">
        <v>7</v>
      </c>
      <c r="B182" s="25">
        <v>-21074.262213013491</v>
      </c>
    </row>
    <row r="183" spans="1:2" x14ac:dyDescent="0.25">
      <c r="A183" s="5" t="s">
        <v>300</v>
      </c>
      <c r="B183" s="25">
        <v>-1913.405150981843</v>
      </c>
    </row>
    <row r="184" spans="1:2" x14ac:dyDescent="0.25">
      <c r="A184" s="5" t="s">
        <v>82</v>
      </c>
      <c r="B184" s="25">
        <v>0</v>
      </c>
    </row>
    <row r="185" spans="1:2" x14ac:dyDescent="0.25">
      <c r="A185" s="5" t="s">
        <v>135</v>
      </c>
      <c r="B185" s="25">
        <v>-1427.1189081523287</v>
      </c>
    </row>
    <row r="186" spans="1:2" x14ac:dyDescent="0.25">
      <c r="A186" s="5" t="s">
        <v>301</v>
      </c>
      <c r="B186" s="25">
        <v>-1427.1189081523287</v>
      </c>
    </row>
    <row r="187" spans="1:2" x14ac:dyDescent="0.25">
      <c r="A187" s="5" t="s">
        <v>156</v>
      </c>
      <c r="B187" s="25">
        <v>-43951.807979462807</v>
      </c>
    </row>
    <row r="188" spans="1:2" x14ac:dyDescent="0.25">
      <c r="A188" s="5" t="s">
        <v>228</v>
      </c>
      <c r="B188" s="25">
        <v>-1427.1189081523287</v>
      </c>
    </row>
    <row r="189" spans="1:2" x14ac:dyDescent="0.25">
      <c r="A189" s="5" t="s">
        <v>431</v>
      </c>
      <c r="B189" s="25">
        <v>-1427.1189081523287</v>
      </c>
    </row>
    <row r="190" spans="1:2" x14ac:dyDescent="0.25">
      <c r="A190" s="5" t="s">
        <v>157</v>
      </c>
      <c r="B190" s="25">
        <v>-42948.257986427299</v>
      </c>
    </row>
    <row r="191" spans="1:2" x14ac:dyDescent="0.25">
      <c r="A191" s="5" t="s">
        <v>184</v>
      </c>
      <c r="B191" s="25">
        <v>-37021.495546798149</v>
      </c>
    </row>
    <row r="192" spans="1:2" x14ac:dyDescent="0.25">
      <c r="A192" s="5" t="s">
        <v>261</v>
      </c>
      <c r="B192" s="25">
        <v>-1427.1189081523287</v>
      </c>
    </row>
    <row r="193" spans="1:2" x14ac:dyDescent="0.25">
      <c r="A193" s="5" t="s">
        <v>237</v>
      </c>
      <c r="B193" s="25">
        <v>-1473.7485068626265</v>
      </c>
    </row>
    <row r="194" spans="1:2" x14ac:dyDescent="0.25">
      <c r="A194" s="5" t="s">
        <v>251</v>
      </c>
      <c r="B194" s="25">
        <v>-1427.1189081523287</v>
      </c>
    </row>
    <row r="195" spans="1:2" x14ac:dyDescent="0.25">
      <c r="A195" s="5" t="s">
        <v>99</v>
      </c>
      <c r="B195" s="25">
        <v>-20731.88600254363</v>
      </c>
    </row>
    <row r="196" spans="1:2" x14ac:dyDescent="0.25">
      <c r="A196" s="5" t="s">
        <v>297</v>
      </c>
      <c r="B196" s="25">
        <v>-1427.1189081523287</v>
      </c>
    </row>
    <row r="197" spans="1:2" x14ac:dyDescent="0.25">
      <c r="A197" s="5" t="s">
        <v>185</v>
      </c>
      <c r="B197" s="25">
        <v>0</v>
      </c>
    </row>
    <row r="198" spans="1:2" x14ac:dyDescent="0.25">
      <c r="A198" s="5" t="s">
        <v>388</v>
      </c>
      <c r="B198" s="25">
        <v>-6315.6309807292519</v>
      </c>
    </row>
    <row r="199" spans="1:2" x14ac:dyDescent="0.25">
      <c r="A199" s="5" t="s">
        <v>10</v>
      </c>
      <c r="B199" s="25">
        <v>-19843.588897645084</v>
      </c>
    </row>
    <row r="200" spans="1:2" x14ac:dyDescent="0.25">
      <c r="A200" s="5" t="s">
        <v>76</v>
      </c>
      <c r="B200" s="25">
        <v>-20471.319629974292</v>
      </c>
    </row>
    <row r="201" spans="1:2" x14ac:dyDescent="0.25">
      <c r="A201" s="5" t="s">
        <v>262</v>
      </c>
      <c r="B201" s="25">
        <v>-1427.1189081523287</v>
      </c>
    </row>
    <row r="202" spans="1:2" x14ac:dyDescent="0.25">
      <c r="A202" s="5" t="s">
        <v>263</v>
      </c>
      <c r="B202" s="25">
        <v>-1427.1189081523287</v>
      </c>
    </row>
    <row r="203" spans="1:2" x14ac:dyDescent="0.25">
      <c r="A203" s="5" t="s">
        <v>302</v>
      </c>
      <c r="B203" s="25">
        <v>-1427.1189081523287</v>
      </c>
    </row>
    <row r="204" spans="1:2" x14ac:dyDescent="0.25">
      <c r="A204" s="5" t="s">
        <v>112</v>
      </c>
      <c r="B204" s="25">
        <v>-1427.1189081523287</v>
      </c>
    </row>
    <row r="205" spans="1:2" x14ac:dyDescent="0.25">
      <c r="A205" s="5" t="s">
        <v>17</v>
      </c>
      <c r="B205" s="25">
        <v>-19367.176706647464</v>
      </c>
    </row>
    <row r="206" spans="1:2" x14ac:dyDescent="0.25">
      <c r="A206" s="5" t="s">
        <v>373</v>
      </c>
      <c r="B206" s="25">
        <v>-131.38269875391657</v>
      </c>
    </row>
    <row r="207" spans="1:2" x14ac:dyDescent="0.25">
      <c r="A207" s="5" t="s">
        <v>316</v>
      </c>
      <c r="B207" s="25">
        <v>-1376.129282005917</v>
      </c>
    </row>
    <row r="208" spans="1:2" x14ac:dyDescent="0.25">
      <c r="A208" s="5" t="s">
        <v>303</v>
      </c>
      <c r="B208" s="25">
        <v>-1427.1189081523287</v>
      </c>
    </row>
    <row r="209" spans="1:2" x14ac:dyDescent="0.25">
      <c r="A209" s="5" t="s">
        <v>132</v>
      </c>
      <c r="B209" s="25">
        <v>0</v>
      </c>
    </row>
    <row r="210" spans="1:2" x14ac:dyDescent="0.25">
      <c r="A210" s="5" t="s">
        <v>234</v>
      </c>
      <c r="B210" s="25">
        <v>-1427.1189081523287</v>
      </c>
    </row>
    <row r="211" spans="1:2" x14ac:dyDescent="0.25">
      <c r="A211" s="5" t="s">
        <v>356</v>
      </c>
      <c r="B211" s="25">
        <v>-1427.1189081523287</v>
      </c>
    </row>
    <row r="212" spans="1:2" x14ac:dyDescent="0.25">
      <c r="A212" s="5" t="s">
        <v>318</v>
      </c>
      <c r="B212" s="25">
        <v>-1427.1189081523287</v>
      </c>
    </row>
    <row r="213" spans="1:2" x14ac:dyDescent="0.25">
      <c r="A213" s="5" t="s">
        <v>186</v>
      </c>
      <c r="B213" s="25">
        <v>-83036.57787343231</v>
      </c>
    </row>
    <row r="214" spans="1:2" x14ac:dyDescent="0.25">
      <c r="A214" s="5" t="s">
        <v>50</v>
      </c>
      <c r="B214" s="25">
        <v>-21043.557875700571</v>
      </c>
    </row>
    <row r="215" spans="1:2" x14ac:dyDescent="0.25">
      <c r="A215" s="5" t="s">
        <v>284</v>
      </c>
      <c r="B215" s="25">
        <v>-1427.1189081523287</v>
      </c>
    </row>
    <row r="216" spans="1:2" x14ac:dyDescent="0.25">
      <c r="A216" s="5" t="s">
        <v>353</v>
      </c>
      <c r="B216" s="25">
        <v>-1427.1205748189823</v>
      </c>
    </row>
    <row r="217" spans="1:2" x14ac:dyDescent="0.25">
      <c r="A217" s="5" t="s">
        <v>187</v>
      </c>
      <c r="B217" s="25">
        <v>-11637.897498896347</v>
      </c>
    </row>
    <row r="218" spans="1:2" x14ac:dyDescent="0.25">
      <c r="A218" s="5" t="s">
        <v>335</v>
      </c>
      <c r="B218" s="25">
        <v>-1427.1189081523287</v>
      </c>
    </row>
    <row r="219" spans="1:2" x14ac:dyDescent="0.25">
      <c r="A219" s="5" t="s">
        <v>213</v>
      </c>
      <c r="B219" s="25">
        <v>-101.63740363924687</v>
      </c>
    </row>
    <row r="220" spans="1:2" x14ac:dyDescent="0.25">
      <c r="A220" s="5" t="s">
        <v>361</v>
      </c>
      <c r="B220" s="25">
        <v>0</v>
      </c>
    </row>
    <row r="221" spans="1:2" x14ac:dyDescent="0.25">
      <c r="A221" s="5" t="s">
        <v>11</v>
      </c>
      <c r="B221" s="25">
        <v>-22933.187816797548</v>
      </c>
    </row>
    <row r="222" spans="1:2" x14ac:dyDescent="0.25">
      <c r="A222" s="5" t="s">
        <v>219</v>
      </c>
      <c r="B222" s="25">
        <v>-1427.1189081523287</v>
      </c>
    </row>
    <row r="223" spans="1:2" x14ac:dyDescent="0.25">
      <c r="A223" s="5" t="s">
        <v>394</v>
      </c>
      <c r="B223" s="25">
        <v>-1245.857766830406</v>
      </c>
    </row>
    <row r="224" spans="1:2" x14ac:dyDescent="0.25">
      <c r="A224" s="5" t="s">
        <v>265</v>
      </c>
      <c r="B224" s="25">
        <v>-1427.1189081523287</v>
      </c>
    </row>
    <row r="225" spans="1:2" x14ac:dyDescent="0.25">
      <c r="A225" s="5" t="s">
        <v>158</v>
      </c>
      <c r="B225" s="25">
        <v>0</v>
      </c>
    </row>
    <row r="226" spans="1:2" x14ac:dyDescent="0.25">
      <c r="A226" s="5" t="s">
        <v>3</v>
      </c>
      <c r="B226" s="25">
        <v>-33948.630022392732</v>
      </c>
    </row>
    <row r="227" spans="1:2" x14ac:dyDescent="0.25">
      <c r="A227" s="5" t="s">
        <v>252</v>
      </c>
      <c r="B227" s="25">
        <v>-1427.1189081523287</v>
      </c>
    </row>
    <row r="228" spans="1:2" x14ac:dyDescent="0.25">
      <c r="A228" s="5" t="s">
        <v>71</v>
      </c>
      <c r="B228" s="25">
        <v>-7430.5844097783147</v>
      </c>
    </row>
    <row r="229" spans="1:2" x14ac:dyDescent="0.25">
      <c r="A229" s="5" t="s">
        <v>65</v>
      </c>
      <c r="B229" s="25">
        <v>-77752.805985608968</v>
      </c>
    </row>
    <row r="230" spans="1:2" x14ac:dyDescent="0.25">
      <c r="A230" s="5" t="s">
        <v>336</v>
      </c>
      <c r="B230" s="25">
        <v>-1427.1189081523287</v>
      </c>
    </row>
    <row r="231" spans="1:2" x14ac:dyDescent="0.25">
      <c r="A231" s="5" t="s">
        <v>69</v>
      </c>
      <c r="B231" s="25">
        <v>-46914.945141042663</v>
      </c>
    </row>
    <row r="232" spans="1:2" x14ac:dyDescent="0.25">
      <c r="A232" s="5" t="s">
        <v>19</v>
      </c>
      <c r="B232" s="25">
        <v>0</v>
      </c>
    </row>
    <row r="233" spans="1:2" x14ac:dyDescent="0.25">
      <c r="A233" s="5" t="s">
        <v>432</v>
      </c>
      <c r="B233" s="25">
        <v>-658.52749130957818</v>
      </c>
    </row>
    <row r="234" spans="1:2" x14ac:dyDescent="0.25">
      <c r="A234" s="5" t="s">
        <v>5</v>
      </c>
      <c r="B234" s="25">
        <v>-5011.172956360514</v>
      </c>
    </row>
    <row r="235" spans="1:2" x14ac:dyDescent="0.25">
      <c r="A235" s="5" t="s">
        <v>188</v>
      </c>
      <c r="B235" s="25">
        <v>-1489.9070815779098</v>
      </c>
    </row>
    <row r="236" spans="1:2" x14ac:dyDescent="0.25">
      <c r="A236" s="5" t="s">
        <v>288</v>
      </c>
      <c r="B236" s="25">
        <v>-1114.8620349953999</v>
      </c>
    </row>
    <row r="237" spans="1:2" x14ac:dyDescent="0.25">
      <c r="A237" s="5" t="s">
        <v>285</v>
      </c>
      <c r="B237" s="25">
        <v>-1427.1189081523287</v>
      </c>
    </row>
    <row r="238" spans="1:2" x14ac:dyDescent="0.25">
      <c r="A238" s="5" t="s">
        <v>264</v>
      </c>
      <c r="B238" s="25">
        <v>-1427.1189081523287</v>
      </c>
    </row>
    <row r="239" spans="1:2" x14ac:dyDescent="0.25">
      <c r="A239" s="5" t="s">
        <v>321</v>
      </c>
      <c r="B239" s="25">
        <v>-1427.1189081523287</v>
      </c>
    </row>
    <row r="240" spans="1:2" x14ac:dyDescent="0.25">
      <c r="A240" s="5" t="s">
        <v>268</v>
      </c>
      <c r="B240" s="25">
        <v>-1427.1189081523287</v>
      </c>
    </row>
    <row r="241" spans="1:2" x14ac:dyDescent="0.25">
      <c r="A241" s="5" t="s">
        <v>102</v>
      </c>
      <c r="B241" s="25">
        <v>-1427.1189081523287</v>
      </c>
    </row>
    <row r="242" spans="1:2" x14ac:dyDescent="0.25">
      <c r="A242" s="5" t="s">
        <v>85</v>
      </c>
      <c r="B242" s="25">
        <v>-20654.00287798054</v>
      </c>
    </row>
    <row r="243" spans="1:2" x14ac:dyDescent="0.25">
      <c r="A243" s="5" t="s">
        <v>327</v>
      </c>
      <c r="B243" s="25">
        <v>-1427.1189081523287</v>
      </c>
    </row>
    <row r="244" spans="1:2" x14ac:dyDescent="0.25">
      <c r="A244" s="5" t="s">
        <v>189</v>
      </c>
      <c r="B244" s="25">
        <v>-37387.278168931902</v>
      </c>
    </row>
    <row r="245" spans="1:2" x14ac:dyDescent="0.25">
      <c r="A245" s="5" t="s">
        <v>362</v>
      </c>
      <c r="B245" s="25">
        <v>-978.91659567064198</v>
      </c>
    </row>
    <row r="246" spans="1:2" x14ac:dyDescent="0.25">
      <c r="A246" s="5" t="s">
        <v>59</v>
      </c>
      <c r="B246" s="25">
        <v>-20654.00287798054</v>
      </c>
    </row>
    <row r="247" spans="1:2" x14ac:dyDescent="0.25">
      <c r="A247" s="5" t="s">
        <v>337</v>
      </c>
      <c r="B247" s="25">
        <v>-1045.8573946824279</v>
      </c>
    </row>
    <row r="248" spans="1:2" x14ac:dyDescent="0.25">
      <c r="A248" s="5" t="s">
        <v>131</v>
      </c>
      <c r="B248" s="25">
        <v>-256640.29457768713</v>
      </c>
    </row>
    <row r="249" spans="1:2" x14ac:dyDescent="0.25">
      <c r="A249" s="5" t="s">
        <v>209</v>
      </c>
      <c r="B249" s="25">
        <v>0</v>
      </c>
    </row>
    <row r="250" spans="1:2" x14ac:dyDescent="0.25">
      <c r="A250" s="5" t="s">
        <v>6</v>
      </c>
      <c r="B250" s="25">
        <v>-20634.605568894276</v>
      </c>
    </row>
    <row r="251" spans="1:2" x14ac:dyDescent="0.25">
      <c r="A251" s="5" t="s">
        <v>8</v>
      </c>
      <c r="B251" s="25">
        <v>0</v>
      </c>
    </row>
    <row r="252" spans="1:2" x14ac:dyDescent="0.25">
      <c r="A252" s="5" t="s">
        <v>577</v>
      </c>
      <c r="B252" s="25">
        <v>-519.31771366596513</v>
      </c>
    </row>
    <row r="253" spans="1:2" x14ac:dyDescent="0.25">
      <c r="A253" s="5" t="s">
        <v>190</v>
      </c>
      <c r="B253" s="25">
        <v>0</v>
      </c>
    </row>
    <row r="254" spans="1:2" x14ac:dyDescent="0.25">
      <c r="A254" s="5" t="s">
        <v>106</v>
      </c>
      <c r="B254" s="25">
        <v>-6940.2193770205949</v>
      </c>
    </row>
    <row r="255" spans="1:2" x14ac:dyDescent="0.25">
      <c r="A255" s="5" t="s">
        <v>291</v>
      </c>
      <c r="B255" s="25">
        <v>-1114.8637016620535</v>
      </c>
    </row>
    <row r="256" spans="1:2" x14ac:dyDescent="0.25">
      <c r="A256" s="5" t="s">
        <v>305</v>
      </c>
      <c r="B256" s="25">
        <v>0</v>
      </c>
    </row>
    <row r="257" spans="1:2" x14ac:dyDescent="0.25">
      <c r="A257" s="5" t="s">
        <v>354</v>
      </c>
      <c r="B257" s="25">
        <v>-1170.9473401871462</v>
      </c>
    </row>
    <row r="258" spans="1:2" x14ac:dyDescent="0.25">
      <c r="A258" s="5" t="s">
        <v>271</v>
      </c>
      <c r="B258" s="25">
        <v>-3725.7011560555984</v>
      </c>
    </row>
    <row r="259" spans="1:2" x14ac:dyDescent="0.25">
      <c r="A259" s="5" t="s">
        <v>191</v>
      </c>
      <c r="B259" s="25">
        <v>-6752.191293054163</v>
      </c>
    </row>
    <row r="260" spans="1:2" x14ac:dyDescent="0.25">
      <c r="A260" s="5" t="s">
        <v>287</v>
      </c>
      <c r="B260" s="25">
        <v>-1114.8620349953999</v>
      </c>
    </row>
    <row r="261" spans="1:2" x14ac:dyDescent="0.25">
      <c r="A261" s="5" t="s">
        <v>16</v>
      </c>
      <c r="B261" s="25">
        <v>-32253.258134301523</v>
      </c>
    </row>
    <row r="262" spans="1:2" x14ac:dyDescent="0.25">
      <c r="A262" s="5" t="s">
        <v>365</v>
      </c>
      <c r="B262" s="25">
        <v>-1427.1189081523287</v>
      </c>
    </row>
    <row r="263" spans="1:2" x14ac:dyDescent="0.25">
      <c r="A263" s="5" t="s">
        <v>346</v>
      </c>
      <c r="B263" s="25">
        <v>-1427.1189081523287</v>
      </c>
    </row>
    <row r="264" spans="1:2" x14ac:dyDescent="0.25">
      <c r="A264" s="5" t="s">
        <v>159</v>
      </c>
      <c r="B264" s="25">
        <v>-29209.787661251132</v>
      </c>
    </row>
    <row r="265" spans="1:2" x14ac:dyDescent="0.25">
      <c r="A265" s="5" t="s">
        <v>107</v>
      </c>
      <c r="B265" s="25">
        <v>-1427.1189081523287</v>
      </c>
    </row>
    <row r="266" spans="1:2" x14ac:dyDescent="0.25">
      <c r="A266" s="5" t="s">
        <v>576</v>
      </c>
      <c r="B266" s="25">
        <v>0</v>
      </c>
    </row>
    <row r="267" spans="1:2" x14ac:dyDescent="0.25">
      <c r="A267" s="5" t="s">
        <v>192</v>
      </c>
      <c r="B267" s="25">
        <v>-4534.6889029830172</v>
      </c>
    </row>
    <row r="268" spans="1:2" x14ac:dyDescent="0.25">
      <c r="A268" s="5" t="s">
        <v>328</v>
      </c>
      <c r="B268" s="25">
        <v>-1427.1189081523287</v>
      </c>
    </row>
    <row r="269" spans="1:2" x14ac:dyDescent="0.25">
      <c r="A269" s="5" t="s">
        <v>160</v>
      </c>
      <c r="B269" s="25">
        <v>-2603.4586052660793</v>
      </c>
    </row>
    <row r="270" spans="1:2" x14ac:dyDescent="0.25">
      <c r="A270" s="5" t="s">
        <v>84</v>
      </c>
      <c r="B270" s="25">
        <v>-20732.052669210298</v>
      </c>
    </row>
    <row r="271" spans="1:2" x14ac:dyDescent="0.25">
      <c r="A271" s="5" t="s">
        <v>77</v>
      </c>
      <c r="B271" s="25">
        <v>-21043.557875700571</v>
      </c>
    </row>
    <row r="272" spans="1:2" x14ac:dyDescent="0.25">
      <c r="A272" s="5" t="s">
        <v>198</v>
      </c>
      <c r="B272" s="25">
        <v>-1913.405150981843</v>
      </c>
    </row>
    <row r="273" spans="1:2" x14ac:dyDescent="0.25">
      <c r="A273" s="5" t="s">
        <v>322</v>
      </c>
      <c r="B273" s="25">
        <v>-1427.1189081523287</v>
      </c>
    </row>
    <row r="274" spans="1:2" x14ac:dyDescent="0.25">
      <c r="A274" s="5" t="s">
        <v>270</v>
      </c>
      <c r="B274" s="25">
        <v>-1427.1189081523287</v>
      </c>
    </row>
    <row r="275" spans="1:2" x14ac:dyDescent="0.25">
      <c r="A275" s="5" t="s">
        <v>126</v>
      </c>
      <c r="B275" s="25">
        <v>-269282.21923629107</v>
      </c>
    </row>
    <row r="276" spans="1:2" x14ac:dyDescent="0.25">
      <c r="A276" s="5" t="s">
        <v>129</v>
      </c>
      <c r="B276" s="25">
        <v>-267156.14747638226</v>
      </c>
    </row>
    <row r="277" spans="1:2" x14ac:dyDescent="0.25">
      <c r="A277" s="5" t="s">
        <v>306</v>
      </c>
      <c r="B277" s="25">
        <v>-8.4989081523301593</v>
      </c>
    </row>
    <row r="278" spans="1:2" x14ac:dyDescent="0.25">
      <c r="A278" s="5" t="s">
        <v>4</v>
      </c>
      <c r="B278" s="25">
        <v>0</v>
      </c>
    </row>
    <row r="279" spans="1:2" x14ac:dyDescent="0.25">
      <c r="A279" s="5" t="s">
        <v>378</v>
      </c>
      <c r="B279" s="25">
        <v>0</v>
      </c>
    </row>
    <row r="280" spans="1:2" x14ac:dyDescent="0.25">
      <c r="A280" s="5" t="s">
        <v>338</v>
      </c>
      <c r="B280" s="25">
        <v>-1427.1189081523287</v>
      </c>
    </row>
    <row r="281" spans="1:2" x14ac:dyDescent="0.25">
      <c r="A281" s="5" t="s">
        <v>329</v>
      </c>
      <c r="B281" s="25">
        <v>-1427.1189081523287</v>
      </c>
    </row>
    <row r="282" spans="1:2" x14ac:dyDescent="0.25">
      <c r="A282" s="5" t="s">
        <v>355</v>
      </c>
      <c r="B282" s="25">
        <v>-1427.1205748189823</v>
      </c>
    </row>
    <row r="283" spans="1:2" x14ac:dyDescent="0.25">
      <c r="A283" s="5" t="s">
        <v>344</v>
      </c>
      <c r="B283" s="25">
        <v>-1427.1189081523287</v>
      </c>
    </row>
    <row r="284" spans="1:2" x14ac:dyDescent="0.25">
      <c r="A284" s="5" t="s">
        <v>83</v>
      </c>
      <c r="B284" s="25">
        <v>-20732.13600254363</v>
      </c>
    </row>
    <row r="285" spans="1:2" x14ac:dyDescent="0.25">
      <c r="A285" s="5" t="s">
        <v>52</v>
      </c>
      <c r="B285" s="25">
        <v>-24341.9068520439</v>
      </c>
    </row>
    <row r="286" spans="1:2" x14ac:dyDescent="0.25">
      <c r="A286" s="5" t="s">
        <v>393</v>
      </c>
      <c r="B286" s="25">
        <v>-607.29619886522403</v>
      </c>
    </row>
    <row r="287" spans="1:2" x14ac:dyDescent="0.25">
      <c r="A287" s="5" t="s">
        <v>58</v>
      </c>
      <c r="B287" s="25">
        <v>-258556.66106327777</v>
      </c>
    </row>
    <row r="288" spans="1:2" x14ac:dyDescent="0.25">
      <c r="A288" s="5" t="s">
        <v>193</v>
      </c>
      <c r="B288" s="25">
        <v>-3209.7529865439478</v>
      </c>
    </row>
    <row r="289" spans="1:2" x14ac:dyDescent="0.25">
      <c r="A289" s="5" t="s">
        <v>63</v>
      </c>
      <c r="B289" s="25">
        <v>-33442.834228449217</v>
      </c>
    </row>
    <row r="290" spans="1:2" x14ac:dyDescent="0.25">
      <c r="A290" s="5" t="s">
        <v>307</v>
      </c>
      <c r="B290" s="25">
        <v>-1427.1189081523287</v>
      </c>
    </row>
    <row r="291" spans="1:2" x14ac:dyDescent="0.25">
      <c r="A291" s="5" t="s">
        <v>194</v>
      </c>
      <c r="B291" s="25">
        <v>-4380.4157516515015</v>
      </c>
    </row>
    <row r="292" spans="1:2" x14ac:dyDescent="0.25">
      <c r="A292" s="5" t="s">
        <v>298</v>
      </c>
      <c r="B292" s="25">
        <v>-1427.1189081523287</v>
      </c>
    </row>
    <row r="293" spans="1:2" x14ac:dyDescent="0.25">
      <c r="A293" s="5" t="s">
        <v>140</v>
      </c>
      <c r="B293" s="25">
        <v>-269282.22090295778</v>
      </c>
    </row>
    <row r="294" spans="1:2" x14ac:dyDescent="0.25">
      <c r="A294" s="5" t="s">
        <v>292</v>
      </c>
      <c r="B294" s="25">
        <v>-1114.8637016620535</v>
      </c>
    </row>
    <row r="295" spans="1:2" x14ac:dyDescent="0.25">
      <c r="A295" s="5" t="s">
        <v>2</v>
      </c>
      <c r="B295" s="25">
        <v>-1427.1189081523287</v>
      </c>
    </row>
    <row r="296" spans="1:2" x14ac:dyDescent="0.25">
      <c r="A296" s="5" t="s">
        <v>233</v>
      </c>
      <c r="B296" s="25">
        <v>-1427.1189081523287</v>
      </c>
    </row>
    <row r="297" spans="1:2" x14ac:dyDescent="0.25">
      <c r="A297" s="5" t="s">
        <v>161</v>
      </c>
      <c r="B297" s="25">
        <v>-14741.143361650786</v>
      </c>
    </row>
    <row r="298" spans="1:2" x14ac:dyDescent="0.25">
      <c r="A298" s="5" t="s">
        <v>108</v>
      </c>
      <c r="B298" s="25">
        <v>-6842.972377570346</v>
      </c>
    </row>
    <row r="299" spans="1:2" x14ac:dyDescent="0.25">
      <c r="A299" s="5" t="s">
        <v>162</v>
      </c>
      <c r="B299" s="25">
        <v>-60442.667306969153</v>
      </c>
    </row>
    <row r="300" spans="1:2" x14ac:dyDescent="0.25">
      <c r="A300" s="5" t="s">
        <v>18</v>
      </c>
      <c r="B300" s="25">
        <v>-21043.557875700571</v>
      </c>
    </row>
    <row r="301" spans="1:2" x14ac:dyDescent="0.25">
      <c r="A301" s="5" t="s">
        <v>13</v>
      </c>
      <c r="B301" s="25">
        <v>-21044.476209033892</v>
      </c>
    </row>
    <row r="302" spans="1:2" x14ac:dyDescent="0.25">
      <c r="A302" s="5" t="s">
        <v>79</v>
      </c>
      <c r="B302" s="25">
        <v>-20773.435694374984</v>
      </c>
    </row>
    <row r="303" spans="1:2" x14ac:dyDescent="0.25">
      <c r="A303" s="5" t="s">
        <v>195</v>
      </c>
      <c r="B303" s="25">
        <v>-8522.9311595821982</v>
      </c>
    </row>
    <row r="304" spans="1:2" x14ac:dyDescent="0.25">
      <c r="A304" s="5" t="s">
        <v>433</v>
      </c>
      <c r="B304" s="25">
        <v>-1085.4404146121767</v>
      </c>
    </row>
    <row r="305" spans="1:2" x14ac:dyDescent="0.25">
      <c r="A305" s="5" t="s">
        <v>88</v>
      </c>
      <c r="B305" s="25">
        <v>-21044.559542367224</v>
      </c>
    </row>
    <row r="306" spans="1:2" x14ac:dyDescent="0.25">
      <c r="A306" s="5" t="s">
        <v>574</v>
      </c>
      <c r="B306" s="25">
        <v>-256.17156796518248</v>
      </c>
    </row>
    <row r="307" spans="1:2" x14ac:dyDescent="0.25">
      <c r="A307" s="5" t="s">
        <v>67</v>
      </c>
      <c r="B307" s="25">
        <v>-20732.38600254363</v>
      </c>
    </row>
    <row r="308" spans="1:2" x14ac:dyDescent="0.25">
      <c r="A308" s="5" t="s">
        <v>227</v>
      </c>
      <c r="B308" s="25">
        <v>-486.28624282951449</v>
      </c>
    </row>
    <row r="309" spans="1:2" x14ac:dyDescent="0.25">
      <c r="A309" s="5" t="s">
        <v>196</v>
      </c>
      <c r="B309" s="25">
        <v>-8825.0472239828905</v>
      </c>
    </row>
    <row r="310" spans="1:2" x14ac:dyDescent="0.25">
      <c r="A310" s="5" t="s">
        <v>253</v>
      </c>
      <c r="B310" s="25">
        <v>-1427.1189081523287</v>
      </c>
    </row>
    <row r="311" spans="1:2" x14ac:dyDescent="0.25">
      <c r="A311" s="5" t="s">
        <v>498</v>
      </c>
      <c r="B311" s="25">
        <v>-256.17156796518248</v>
      </c>
    </row>
    <row r="312" spans="1:2" x14ac:dyDescent="0.25">
      <c r="A312" s="5" t="s">
        <v>199</v>
      </c>
      <c r="B312" s="25">
        <v>-3043.6706673921144</v>
      </c>
    </row>
    <row r="313" spans="1:2" x14ac:dyDescent="0.25">
      <c r="A313" s="5" t="s">
        <v>275</v>
      </c>
      <c r="B313" s="25">
        <v>-381.26151346990082</v>
      </c>
    </row>
    <row r="314" spans="1:2" x14ac:dyDescent="0.25">
      <c r="A314" s="5" t="s">
        <v>345</v>
      </c>
      <c r="B314" s="25">
        <v>-1427.1189081523287</v>
      </c>
    </row>
    <row r="315" spans="1:2" x14ac:dyDescent="0.25">
      <c r="A315" s="5" t="s">
        <v>221</v>
      </c>
      <c r="B315" s="25">
        <v>-1473.7485068626265</v>
      </c>
    </row>
    <row r="316" spans="1:2" x14ac:dyDescent="0.25">
      <c r="A316" s="5" t="s">
        <v>128</v>
      </c>
      <c r="B316" s="25">
        <v>0</v>
      </c>
    </row>
    <row r="317" spans="1:2" x14ac:dyDescent="0.25">
      <c r="A317" s="5" t="s">
        <v>339</v>
      </c>
      <c r="B317" s="25">
        <v>-1427.1189081523287</v>
      </c>
    </row>
    <row r="318" spans="1:2" x14ac:dyDescent="0.25">
      <c r="A318" s="5" t="s">
        <v>220</v>
      </c>
      <c r="B318" s="25">
        <v>-1913.405150981843</v>
      </c>
    </row>
    <row r="319" spans="1:2" x14ac:dyDescent="0.25">
      <c r="A319" s="5" t="s">
        <v>266</v>
      </c>
      <c r="B319" s="25">
        <v>-1427.1205748189823</v>
      </c>
    </row>
    <row r="320" spans="1:2" x14ac:dyDescent="0.25">
      <c r="A320" s="5" t="s">
        <v>214</v>
      </c>
      <c r="B320" s="25">
        <v>-1913.405150981843</v>
      </c>
    </row>
    <row r="321" spans="1:2" x14ac:dyDescent="0.25">
      <c r="A321" s="5" t="s">
        <v>226</v>
      </c>
      <c r="B321" s="25">
        <v>-1427.1189081523287</v>
      </c>
    </row>
    <row r="322" spans="1:2" x14ac:dyDescent="0.25">
      <c r="A322" s="5" t="s">
        <v>340</v>
      </c>
      <c r="B322" s="25">
        <v>-1427.1189081523287</v>
      </c>
    </row>
    <row r="323" spans="1:2" x14ac:dyDescent="0.25">
      <c r="A323" s="5" t="s">
        <v>197</v>
      </c>
      <c r="B323" s="25">
        <v>-16303.310448306094</v>
      </c>
    </row>
    <row r="324" spans="1:2" x14ac:dyDescent="0.25">
      <c r="A324" s="5" t="s">
        <v>415</v>
      </c>
      <c r="B324" s="25">
        <v>-381.26151346990082</v>
      </c>
    </row>
    <row r="325" spans="1:2" x14ac:dyDescent="0.25">
      <c r="A325" s="5" t="s">
        <v>66</v>
      </c>
      <c r="B325" s="25">
        <v>-21043.557875700571</v>
      </c>
    </row>
    <row r="326" spans="1:2" x14ac:dyDescent="0.25">
      <c r="A326" s="5" t="s">
        <v>375</v>
      </c>
      <c r="B326" s="25">
        <v>0</v>
      </c>
    </row>
    <row r="327" spans="1:2" x14ac:dyDescent="0.25">
      <c r="A327" s="5" t="s">
        <v>92</v>
      </c>
      <c r="B327" s="25">
        <v>-20731.301002543642</v>
      </c>
    </row>
    <row r="328" spans="1:2" x14ac:dyDescent="0.25">
      <c r="A328" s="5" t="s">
        <v>95</v>
      </c>
      <c r="B328" s="25">
        <v>-46837.647016479554</v>
      </c>
    </row>
    <row r="329" spans="1:2" x14ac:dyDescent="0.25">
      <c r="A329" s="5" t="s">
        <v>317</v>
      </c>
      <c r="B329" s="25">
        <v>-1427.1189081523287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E712D-A9E0-4BB1-8432-A48539A5B85E}">
  <dimension ref="A2:D312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4" width="25.54296875" style="1" customWidth="1"/>
    <col min="5" max="16384" width="9.1796875" style="1"/>
  </cols>
  <sheetData>
    <row r="2" spans="1:4" ht="15" customHeight="1" x14ac:dyDescent="0.3">
      <c r="B2" s="2" t="str">
        <f>Índice!A8</f>
        <v>MÊS DE COMPETÊNCIA: Julho de 2025</v>
      </c>
    </row>
    <row r="3" spans="1:4" ht="15" customHeight="1" x14ac:dyDescent="0.3">
      <c r="B3" s="2"/>
    </row>
    <row r="5" spans="1:4" ht="13" x14ac:dyDescent="0.3">
      <c r="A5" s="2" t="s">
        <v>786</v>
      </c>
    </row>
    <row r="8" spans="1:4" ht="13" x14ac:dyDescent="0.3">
      <c r="A8" s="4" t="s">
        <v>615</v>
      </c>
      <c r="B8" s="6" t="s">
        <v>381</v>
      </c>
      <c r="C8" s="6" t="s">
        <v>382</v>
      </c>
      <c r="D8" s="6" t="s">
        <v>383</v>
      </c>
    </row>
    <row r="9" spans="1:4" x14ac:dyDescent="0.25">
      <c r="A9" s="5" t="s">
        <v>500</v>
      </c>
      <c r="B9" s="7">
        <v>12274.5285</v>
      </c>
      <c r="C9" s="7">
        <v>9205.8963749999984</v>
      </c>
      <c r="D9" s="7">
        <f>SUM(B9:C9)</f>
        <v>21480.424874999997</v>
      </c>
    </row>
    <row r="11" spans="1:4" ht="13" x14ac:dyDescent="0.3">
      <c r="A11" s="4" t="s">
        <v>1</v>
      </c>
      <c r="B11" s="6" t="s">
        <v>381</v>
      </c>
      <c r="C11" s="6" t="s">
        <v>382</v>
      </c>
      <c r="D11" s="6" t="s">
        <v>383</v>
      </c>
    </row>
    <row r="12" spans="1:4" x14ac:dyDescent="0.25">
      <c r="A12" s="5" t="s">
        <v>56</v>
      </c>
      <c r="B12" s="7">
        <v>8.3005675924805526</v>
      </c>
      <c r="C12" s="7">
        <v>0.28708806895745048</v>
      </c>
      <c r="D12" s="7">
        <f t="shared" ref="D12:D75" si="0">SUM(B12:C12)</f>
        <v>8.5876556614380029</v>
      </c>
    </row>
    <row r="13" spans="1:4" x14ac:dyDescent="0.25">
      <c r="A13" s="5" t="s">
        <v>164</v>
      </c>
      <c r="B13" s="7">
        <v>8.3005675924805526</v>
      </c>
      <c r="C13" s="7">
        <v>0</v>
      </c>
      <c r="D13" s="7">
        <f t="shared" si="0"/>
        <v>8.3005675924805526</v>
      </c>
    </row>
    <row r="14" spans="1:4" x14ac:dyDescent="0.25">
      <c r="A14" s="5" t="s">
        <v>165</v>
      </c>
      <c r="B14" s="7">
        <v>37.530645507129066</v>
      </c>
      <c r="C14" s="7">
        <v>0</v>
      </c>
      <c r="D14" s="7">
        <f t="shared" si="0"/>
        <v>37.530645507129066</v>
      </c>
    </row>
    <row r="15" spans="1:4" x14ac:dyDescent="0.25">
      <c r="A15" s="5" t="s">
        <v>20</v>
      </c>
      <c r="B15" s="7">
        <v>0</v>
      </c>
      <c r="C15" s="7">
        <v>0.1547662601866826</v>
      </c>
      <c r="D15" s="7">
        <f t="shared" si="0"/>
        <v>0.1547662601866826</v>
      </c>
    </row>
    <row r="16" spans="1:4" x14ac:dyDescent="0.25">
      <c r="A16" s="5" t="s">
        <v>166</v>
      </c>
      <c r="B16" s="7">
        <v>37.530645507129066</v>
      </c>
      <c r="C16" s="7">
        <v>0</v>
      </c>
      <c r="D16" s="7">
        <f t="shared" si="0"/>
        <v>37.530645507129066</v>
      </c>
    </row>
    <row r="17" spans="1:4" x14ac:dyDescent="0.25">
      <c r="A17" s="5" t="s">
        <v>21</v>
      </c>
      <c r="B17" s="7">
        <v>0</v>
      </c>
      <c r="C17" s="7">
        <v>0.1547662601866826</v>
      </c>
      <c r="D17" s="7">
        <f t="shared" si="0"/>
        <v>0.1547662601866826</v>
      </c>
    </row>
    <row r="18" spans="1:4" x14ac:dyDescent="0.25">
      <c r="A18" s="5" t="s">
        <v>143</v>
      </c>
      <c r="B18" s="7">
        <v>37.530645507129066</v>
      </c>
      <c r="C18" s="7">
        <v>0</v>
      </c>
      <c r="D18" s="7">
        <f t="shared" si="0"/>
        <v>37.530645507129066</v>
      </c>
    </row>
    <row r="19" spans="1:4" x14ac:dyDescent="0.25">
      <c r="A19" s="5" t="s">
        <v>22</v>
      </c>
      <c r="B19" s="7">
        <v>0</v>
      </c>
      <c r="C19" s="7">
        <v>0.1547662601866826</v>
      </c>
      <c r="D19" s="7">
        <f t="shared" si="0"/>
        <v>0.1547662601866826</v>
      </c>
    </row>
    <row r="20" spans="1:4" x14ac:dyDescent="0.25">
      <c r="A20" s="5" t="s">
        <v>163</v>
      </c>
      <c r="B20" s="7">
        <v>37.530645507129066</v>
      </c>
      <c r="C20" s="7">
        <v>0</v>
      </c>
      <c r="D20" s="7">
        <f t="shared" si="0"/>
        <v>37.530645507129066</v>
      </c>
    </row>
    <row r="21" spans="1:4" x14ac:dyDescent="0.25">
      <c r="A21" s="5" t="s">
        <v>386</v>
      </c>
      <c r="B21" s="7">
        <v>37.530645507129066</v>
      </c>
      <c r="C21" s="7">
        <v>0</v>
      </c>
      <c r="D21" s="7">
        <f t="shared" si="0"/>
        <v>37.530645507129066</v>
      </c>
    </row>
    <row r="22" spans="1:4" x14ac:dyDescent="0.25">
      <c r="A22" s="5" t="s">
        <v>23</v>
      </c>
      <c r="B22" s="7">
        <v>0</v>
      </c>
      <c r="C22" s="7">
        <v>0.1547662601866826</v>
      </c>
      <c r="D22" s="7">
        <f t="shared" si="0"/>
        <v>0.1547662601866826</v>
      </c>
    </row>
    <row r="23" spans="1:4" x14ac:dyDescent="0.25">
      <c r="A23" s="5" t="s">
        <v>230</v>
      </c>
      <c r="B23" s="7">
        <v>0.20366955495419234</v>
      </c>
      <c r="C23" s="7">
        <v>0</v>
      </c>
      <c r="D23" s="7">
        <f t="shared" si="0"/>
        <v>0.20366955495419234</v>
      </c>
    </row>
    <row r="24" spans="1:4" x14ac:dyDescent="0.25">
      <c r="A24" s="5" t="s">
        <v>103</v>
      </c>
      <c r="B24" s="7">
        <v>37.530645507129066</v>
      </c>
      <c r="C24" s="7">
        <v>13.402623218716837</v>
      </c>
      <c r="D24" s="7">
        <f t="shared" si="0"/>
        <v>50.933268725845906</v>
      </c>
    </row>
    <row r="25" spans="1:4" x14ac:dyDescent="0.25">
      <c r="A25" s="5" t="s">
        <v>138</v>
      </c>
      <c r="B25" s="7">
        <v>377.89885347939963</v>
      </c>
      <c r="C25" s="7">
        <v>226.41733144042149</v>
      </c>
      <c r="D25" s="7">
        <f t="shared" si="0"/>
        <v>604.31618491982113</v>
      </c>
    </row>
    <row r="26" spans="1:4" x14ac:dyDescent="0.25">
      <c r="A26" s="5" t="s">
        <v>218</v>
      </c>
      <c r="B26" s="7">
        <v>37.530645507129066</v>
      </c>
      <c r="C26" s="7">
        <v>0</v>
      </c>
      <c r="D26" s="7">
        <f t="shared" si="0"/>
        <v>37.530645507129066</v>
      </c>
    </row>
    <row r="27" spans="1:4" x14ac:dyDescent="0.25">
      <c r="A27" s="5" t="s">
        <v>519</v>
      </c>
      <c r="B27" s="7">
        <v>40.592928897637798</v>
      </c>
      <c r="C27" s="7">
        <v>0</v>
      </c>
      <c r="D27" s="7">
        <f t="shared" si="0"/>
        <v>40.592928897637798</v>
      </c>
    </row>
    <row r="28" spans="1:4" x14ac:dyDescent="0.25">
      <c r="A28" s="5" t="s">
        <v>167</v>
      </c>
      <c r="B28" s="7">
        <v>37.530645507129066</v>
      </c>
      <c r="C28" s="7">
        <v>0</v>
      </c>
      <c r="D28" s="7">
        <f t="shared" si="0"/>
        <v>37.530645507129066</v>
      </c>
    </row>
    <row r="29" spans="1:4" x14ac:dyDescent="0.25">
      <c r="A29" s="5" t="s">
        <v>89</v>
      </c>
      <c r="B29" s="7">
        <v>8.3005675924805526</v>
      </c>
      <c r="C29" s="7">
        <v>2.3082683486512936</v>
      </c>
      <c r="D29" s="7">
        <f t="shared" si="0"/>
        <v>10.608835941131847</v>
      </c>
    </row>
    <row r="30" spans="1:4" x14ac:dyDescent="0.25">
      <c r="A30" s="5" t="s">
        <v>96</v>
      </c>
      <c r="B30" s="7">
        <v>37.530645507129066</v>
      </c>
      <c r="C30" s="7">
        <v>6.0403650194124134</v>
      </c>
      <c r="D30" s="7">
        <f t="shared" si="0"/>
        <v>43.571010526541478</v>
      </c>
    </row>
    <row r="31" spans="1:4" x14ac:dyDescent="0.25">
      <c r="A31" s="5" t="s">
        <v>229</v>
      </c>
      <c r="B31" s="7">
        <v>8.3005675924805526</v>
      </c>
      <c r="C31" s="7">
        <v>0</v>
      </c>
      <c r="D31" s="7">
        <f t="shared" si="0"/>
        <v>8.3005675924805526</v>
      </c>
    </row>
    <row r="32" spans="1:4" x14ac:dyDescent="0.25">
      <c r="A32" s="5" t="s">
        <v>144</v>
      </c>
      <c r="B32" s="7">
        <v>37.530645507129066</v>
      </c>
      <c r="C32" s="7">
        <v>0</v>
      </c>
      <c r="D32" s="7">
        <f t="shared" si="0"/>
        <v>37.530645507129066</v>
      </c>
    </row>
    <row r="33" spans="1:4" x14ac:dyDescent="0.25">
      <c r="A33" s="5" t="s">
        <v>269</v>
      </c>
      <c r="B33" s="7">
        <v>1.7360074338067764</v>
      </c>
      <c r="C33" s="7">
        <v>7.6982054824529782E-3</v>
      </c>
      <c r="D33" s="7">
        <f t="shared" si="0"/>
        <v>1.7437056392892294</v>
      </c>
    </row>
    <row r="34" spans="1:4" x14ac:dyDescent="0.25">
      <c r="A34" s="5" t="s">
        <v>78</v>
      </c>
      <c r="B34" s="7">
        <v>8.3005675924805526</v>
      </c>
      <c r="C34" s="7">
        <v>1.5582472630014648</v>
      </c>
      <c r="D34" s="7">
        <f t="shared" si="0"/>
        <v>9.8588148554820165</v>
      </c>
    </row>
    <row r="35" spans="1:4" x14ac:dyDescent="0.25">
      <c r="A35" s="5" t="s">
        <v>114</v>
      </c>
      <c r="B35" s="7">
        <v>0</v>
      </c>
      <c r="C35" s="7">
        <v>21.929959629517384</v>
      </c>
      <c r="D35" s="7">
        <f t="shared" si="0"/>
        <v>21.929959629517384</v>
      </c>
    </row>
    <row r="36" spans="1:4" x14ac:dyDescent="0.25">
      <c r="A36" s="5" t="s">
        <v>206</v>
      </c>
      <c r="B36" s="7">
        <v>1.7360074338067764</v>
      </c>
      <c r="C36" s="7">
        <v>9.2725665506097413E-3</v>
      </c>
      <c r="D36" s="7">
        <f t="shared" si="0"/>
        <v>1.7452800003573861</v>
      </c>
    </row>
    <row r="37" spans="1:4" x14ac:dyDescent="0.25">
      <c r="A37" s="5" t="s">
        <v>331</v>
      </c>
      <c r="B37" s="7">
        <v>73.453871338582701</v>
      </c>
      <c r="C37" s="7">
        <v>0</v>
      </c>
      <c r="D37" s="7">
        <f t="shared" si="0"/>
        <v>73.453871338582701</v>
      </c>
    </row>
    <row r="38" spans="1:4" x14ac:dyDescent="0.25">
      <c r="A38" s="5" t="s">
        <v>205</v>
      </c>
      <c r="B38" s="7">
        <v>1.7360074338067764</v>
      </c>
      <c r="C38" s="7">
        <v>2.6497027788409733E-2</v>
      </c>
      <c r="D38" s="7">
        <f t="shared" si="0"/>
        <v>1.7625044615951861</v>
      </c>
    </row>
    <row r="39" spans="1:4" x14ac:dyDescent="0.25">
      <c r="A39" s="5" t="s">
        <v>578</v>
      </c>
      <c r="B39" s="7">
        <v>0</v>
      </c>
      <c r="C39" s="7">
        <v>0</v>
      </c>
      <c r="D39" s="7">
        <f t="shared" si="0"/>
        <v>0</v>
      </c>
    </row>
    <row r="40" spans="1:4" x14ac:dyDescent="0.25">
      <c r="A40" s="5" t="s">
        <v>168</v>
      </c>
      <c r="B40" s="7">
        <v>37.530645507129066</v>
      </c>
      <c r="C40" s="7">
        <v>0</v>
      </c>
      <c r="D40" s="7">
        <f t="shared" si="0"/>
        <v>37.530645507129066</v>
      </c>
    </row>
    <row r="41" spans="1:4" x14ac:dyDescent="0.25">
      <c r="A41" s="5" t="s">
        <v>169</v>
      </c>
      <c r="B41" s="7">
        <v>37.530645507129066</v>
      </c>
      <c r="C41" s="7">
        <v>0</v>
      </c>
      <c r="D41" s="7">
        <f t="shared" si="0"/>
        <v>37.530645507129066</v>
      </c>
    </row>
    <row r="42" spans="1:4" x14ac:dyDescent="0.25">
      <c r="A42" s="5" t="s">
        <v>201</v>
      </c>
      <c r="B42" s="7">
        <v>229.74854038128268</v>
      </c>
      <c r="C42" s="7">
        <v>1908.8858404501216</v>
      </c>
      <c r="D42" s="7">
        <f t="shared" si="0"/>
        <v>2138.6343808314041</v>
      </c>
    </row>
    <row r="43" spans="1:4" x14ac:dyDescent="0.25">
      <c r="A43" s="5" t="s">
        <v>97</v>
      </c>
      <c r="B43" s="7">
        <v>229.74854038128268</v>
      </c>
      <c r="C43" s="7">
        <v>0</v>
      </c>
      <c r="D43" s="7">
        <f t="shared" si="0"/>
        <v>229.74854038128268</v>
      </c>
    </row>
    <row r="44" spans="1:4" x14ac:dyDescent="0.25">
      <c r="A44" s="5" t="s">
        <v>24</v>
      </c>
      <c r="B44" s="7">
        <v>0</v>
      </c>
      <c r="C44" s="7">
        <v>0.1547662601866826</v>
      </c>
      <c r="D44" s="7">
        <f t="shared" si="0"/>
        <v>0.1547662601866826</v>
      </c>
    </row>
    <row r="45" spans="1:4" x14ac:dyDescent="0.25">
      <c r="A45" s="5" t="s">
        <v>115</v>
      </c>
      <c r="B45" s="7">
        <v>0</v>
      </c>
      <c r="C45" s="7">
        <v>21.929959629517384</v>
      </c>
      <c r="D45" s="7">
        <f t="shared" si="0"/>
        <v>21.929959629517384</v>
      </c>
    </row>
    <row r="46" spans="1:4" x14ac:dyDescent="0.25">
      <c r="A46" s="5" t="s">
        <v>14</v>
      </c>
      <c r="B46" s="7">
        <v>8.3005675924805526</v>
      </c>
      <c r="C46" s="7">
        <v>2.0032304047378248E-2</v>
      </c>
      <c r="D46" s="7">
        <f t="shared" si="0"/>
        <v>8.3205998965279306</v>
      </c>
    </row>
    <row r="47" spans="1:4" x14ac:dyDescent="0.25">
      <c r="A47" s="5" t="s">
        <v>332</v>
      </c>
      <c r="B47" s="7">
        <v>69.587878110236232</v>
      </c>
      <c r="C47" s="7">
        <v>0</v>
      </c>
      <c r="D47" s="7">
        <f t="shared" si="0"/>
        <v>69.587878110236232</v>
      </c>
    </row>
    <row r="48" spans="1:4" x14ac:dyDescent="0.25">
      <c r="A48" s="5" t="s">
        <v>72</v>
      </c>
      <c r="B48" s="7">
        <v>8.3005675924805526</v>
      </c>
      <c r="C48" s="7">
        <v>0.37164539724354767</v>
      </c>
      <c r="D48" s="7">
        <f t="shared" si="0"/>
        <v>8.6722129897241</v>
      </c>
    </row>
    <row r="49" spans="1:4" x14ac:dyDescent="0.25">
      <c r="A49" s="5" t="s">
        <v>74</v>
      </c>
      <c r="B49" s="7">
        <v>85.620432159409717</v>
      </c>
      <c r="C49" s="7">
        <v>0.67432321326977418</v>
      </c>
      <c r="D49" s="7">
        <f t="shared" si="0"/>
        <v>86.294755372679489</v>
      </c>
    </row>
    <row r="50" spans="1:4" x14ac:dyDescent="0.25">
      <c r="A50" s="5" t="s">
        <v>170</v>
      </c>
      <c r="B50" s="7">
        <v>8.3005675924805526</v>
      </c>
      <c r="C50" s="7">
        <v>0</v>
      </c>
      <c r="D50" s="7">
        <f t="shared" si="0"/>
        <v>8.3005675924805526</v>
      </c>
    </row>
    <row r="51" spans="1:4" x14ac:dyDescent="0.25">
      <c r="A51" s="5" t="s">
        <v>520</v>
      </c>
      <c r="B51" s="7">
        <v>77.319864566929155</v>
      </c>
      <c r="C51" s="7">
        <v>0</v>
      </c>
      <c r="D51" s="7">
        <f t="shared" si="0"/>
        <v>77.319864566929155</v>
      </c>
    </row>
    <row r="52" spans="1:4" x14ac:dyDescent="0.25">
      <c r="A52" s="5" t="s">
        <v>133</v>
      </c>
      <c r="B52" s="7">
        <v>0</v>
      </c>
      <c r="C52" s="7">
        <v>157.30542058627287</v>
      </c>
      <c r="D52" s="7">
        <f t="shared" si="0"/>
        <v>157.30542058627287</v>
      </c>
    </row>
    <row r="53" spans="1:4" x14ac:dyDescent="0.25">
      <c r="A53" s="5" t="s">
        <v>93</v>
      </c>
      <c r="B53" s="7">
        <v>8.3005675924805526</v>
      </c>
      <c r="C53" s="7">
        <v>6.1386750049967782</v>
      </c>
      <c r="D53" s="7">
        <f t="shared" si="0"/>
        <v>14.439242597477332</v>
      </c>
    </row>
    <row r="54" spans="1:4" x14ac:dyDescent="0.25">
      <c r="A54" s="5" t="s">
        <v>521</v>
      </c>
      <c r="B54" s="7">
        <v>52.190908582677174</v>
      </c>
      <c r="C54" s="7">
        <v>0</v>
      </c>
      <c r="D54" s="7">
        <f t="shared" si="0"/>
        <v>52.190908582677174</v>
      </c>
    </row>
    <row r="55" spans="1:4" x14ac:dyDescent="0.25">
      <c r="A55" s="5" t="s">
        <v>522</v>
      </c>
      <c r="B55" s="7">
        <v>56.056901811023643</v>
      </c>
      <c r="C55" s="7">
        <v>0</v>
      </c>
      <c r="D55" s="7">
        <f t="shared" si="0"/>
        <v>56.056901811023643</v>
      </c>
    </row>
    <row r="56" spans="1:4" x14ac:dyDescent="0.25">
      <c r="A56" s="5" t="s">
        <v>57</v>
      </c>
      <c r="B56" s="7">
        <v>8.3005675924805526</v>
      </c>
      <c r="C56" s="7">
        <v>9.9821078031324076E-2</v>
      </c>
      <c r="D56" s="7">
        <f t="shared" si="0"/>
        <v>8.4003886705118767</v>
      </c>
    </row>
    <row r="57" spans="1:4" x14ac:dyDescent="0.25">
      <c r="A57" s="5" t="s">
        <v>171</v>
      </c>
      <c r="B57" s="7">
        <v>37.530645507129066</v>
      </c>
      <c r="C57" s="7">
        <v>0</v>
      </c>
      <c r="D57" s="7">
        <f t="shared" si="0"/>
        <v>37.530645507129066</v>
      </c>
    </row>
    <row r="58" spans="1:4" x14ac:dyDescent="0.25">
      <c r="A58" s="5" t="s">
        <v>25</v>
      </c>
      <c r="B58" s="7">
        <v>0</v>
      </c>
      <c r="C58" s="7">
        <v>0.1547662601866826</v>
      </c>
      <c r="D58" s="7">
        <f t="shared" si="0"/>
        <v>0.1547662601866826</v>
      </c>
    </row>
    <row r="59" spans="1:4" x14ac:dyDescent="0.25">
      <c r="A59" s="5" t="s">
        <v>49</v>
      </c>
      <c r="B59" s="7">
        <v>8.3005675924805526</v>
      </c>
      <c r="C59" s="7">
        <v>0.97592709764901853</v>
      </c>
      <c r="D59" s="7">
        <f t="shared" si="0"/>
        <v>9.2764946901295708</v>
      </c>
    </row>
    <row r="60" spans="1:4" x14ac:dyDescent="0.25">
      <c r="A60" s="5" t="s">
        <v>273</v>
      </c>
      <c r="B60" s="7">
        <v>1.7360074338067764</v>
      </c>
      <c r="C60" s="7">
        <v>5.3713838518839978E-4</v>
      </c>
      <c r="D60" s="7">
        <f t="shared" si="0"/>
        <v>1.7365445721919648</v>
      </c>
    </row>
    <row r="61" spans="1:4" x14ac:dyDescent="0.25">
      <c r="A61" s="5" t="s">
        <v>236</v>
      </c>
      <c r="B61" s="7">
        <v>8.3005675924805526</v>
      </c>
      <c r="C61" s="7">
        <v>0</v>
      </c>
      <c r="D61" s="7">
        <f t="shared" si="0"/>
        <v>8.3005675924805526</v>
      </c>
    </row>
    <row r="62" spans="1:4" x14ac:dyDescent="0.25">
      <c r="A62" s="5" t="s">
        <v>119</v>
      </c>
      <c r="B62" s="7">
        <v>37.530645507129066</v>
      </c>
      <c r="C62" s="7">
        <v>15.83331890816511</v>
      </c>
      <c r="D62" s="7">
        <f t="shared" si="0"/>
        <v>53.363964415294177</v>
      </c>
    </row>
    <row r="63" spans="1:4" x14ac:dyDescent="0.25">
      <c r="A63" s="5" t="s">
        <v>333</v>
      </c>
      <c r="B63" s="7">
        <v>340.36820797227057</v>
      </c>
      <c r="C63" s="7">
        <v>2694.0623470498776</v>
      </c>
      <c r="D63" s="7">
        <f t="shared" si="0"/>
        <v>3034.4305550221484</v>
      </c>
    </row>
    <row r="64" spans="1:4" x14ac:dyDescent="0.25">
      <c r="A64" s="5" t="s">
        <v>98</v>
      </c>
      <c r="B64" s="7">
        <v>8.3005675924805526</v>
      </c>
      <c r="C64" s="7">
        <v>1.5493512054598986</v>
      </c>
      <c r="D64" s="7">
        <f t="shared" si="0"/>
        <v>9.8499187979404503</v>
      </c>
    </row>
    <row r="65" spans="1:4" x14ac:dyDescent="0.25">
      <c r="A65" s="5" t="s">
        <v>523</v>
      </c>
      <c r="B65" s="7">
        <v>309.27945826771662</v>
      </c>
      <c r="C65" s="7">
        <v>0</v>
      </c>
      <c r="D65" s="7">
        <f t="shared" si="0"/>
        <v>309.27945826771662</v>
      </c>
    </row>
    <row r="66" spans="1:4" x14ac:dyDescent="0.25">
      <c r="A66" s="5" t="s">
        <v>100</v>
      </c>
      <c r="B66" s="7">
        <v>8.3005675924805526</v>
      </c>
      <c r="C66" s="7">
        <v>12.141927980095934</v>
      </c>
      <c r="D66" s="7">
        <f t="shared" si="0"/>
        <v>20.442495572576487</v>
      </c>
    </row>
    <row r="67" spans="1:4" x14ac:dyDescent="0.25">
      <c r="A67" s="5" t="s">
        <v>524</v>
      </c>
      <c r="B67" s="7">
        <v>44.458922125984273</v>
      </c>
      <c r="C67" s="7">
        <v>0</v>
      </c>
      <c r="D67" s="7">
        <f t="shared" si="0"/>
        <v>44.458922125984273</v>
      </c>
    </row>
    <row r="68" spans="1:4" x14ac:dyDescent="0.25">
      <c r="A68" s="5" t="s">
        <v>210</v>
      </c>
      <c r="B68" s="7">
        <v>1.7360074338067764</v>
      </c>
      <c r="C68" s="7">
        <v>9.4600252211602849E-3</v>
      </c>
      <c r="D68" s="7">
        <f t="shared" si="0"/>
        <v>1.7454674590279367</v>
      </c>
    </row>
    <row r="69" spans="1:4" x14ac:dyDescent="0.25">
      <c r="A69" s="5" t="s">
        <v>277</v>
      </c>
      <c r="B69" s="7">
        <v>1.7360074338067764</v>
      </c>
      <c r="C69" s="7">
        <v>5.1146311202350083E-3</v>
      </c>
      <c r="D69" s="7">
        <f t="shared" si="0"/>
        <v>1.7411220649270114</v>
      </c>
    </row>
    <row r="70" spans="1:4" x14ac:dyDescent="0.25">
      <c r="A70" s="5" t="s">
        <v>75</v>
      </c>
      <c r="B70" s="7">
        <v>348.66877556475112</v>
      </c>
      <c r="C70" s="7">
        <v>3374.2466975546008</v>
      </c>
      <c r="D70" s="7">
        <f t="shared" si="0"/>
        <v>3722.9154731193521</v>
      </c>
    </row>
    <row r="71" spans="1:4" x14ac:dyDescent="0.25">
      <c r="A71" s="5" t="s">
        <v>109</v>
      </c>
      <c r="B71" s="7">
        <v>37.530645507129066</v>
      </c>
      <c r="C71" s="7">
        <v>11.474937372661739</v>
      </c>
      <c r="D71" s="7">
        <f t="shared" si="0"/>
        <v>49.005582879790808</v>
      </c>
    </row>
    <row r="72" spans="1:4" x14ac:dyDescent="0.25">
      <c r="A72" s="5" t="s">
        <v>207</v>
      </c>
      <c r="B72" s="7">
        <v>0</v>
      </c>
      <c r="C72" s="7">
        <v>6.3309971864221021E-2</v>
      </c>
      <c r="D72" s="7">
        <f t="shared" si="0"/>
        <v>6.3309971864221021E-2</v>
      </c>
    </row>
    <row r="73" spans="1:4" x14ac:dyDescent="0.25">
      <c r="A73" s="5" t="s">
        <v>525</v>
      </c>
      <c r="B73" s="7">
        <v>48.32491535433072</v>
      </c>
      <c r="C73" s="7">
        <v>0</v>
      </c>
      <c r="D73" s="7">
        <f t="shared" si="0"/>
        <v>48.32491535433072</v>
      </c>
    </row>
    <row r="74" spans="1:4" x14ac:dyDescent="0.25">
      <c r="A74" s="5" t="s">
        <v>224</v>
      </c>
      <c r="B74" s="7">
        <v>37.530645507129066</v>
      </c>
      <c r="C74" s="7">
        <v>0</v>
      </c>
      <c r="D74" s="7">
        <f t="shared" si="0"/>
        <v>37.530645507129066</v>
      </c>
    </row>
    <row r="75" spans="1:4" x14ac:dyDescent="0.25">
      <c r="A75" s="5" t="s">
        <v>139</v>
      </c>
      <c r="B75" s="7">
        <v>37.530645507129066</v>
      </c>
      <c r="C75" s="7">
        <v>283.40374201474356</v>
      </c>
      <c r="D75" s="7">
        <f t="shared" si="0"/>
        <v>320.93438752187262</v>
      </c>
    </row>
    <row r="76" spans="1:4" x14ac:dyDescent="0.25">
      <c r="A76" s="5" t="s">
        <v>499</v>
      </c>
      <c r="B76" s="7">
        <v>187.20251438474881</v>
      </c>
      <c r="C76" s="7">
        <v>0</v>
      </c>
      <c r="D76" s="7">
        <f t="shared" ref="D76:D139" si="1">SUM(B76:C76)</f>
        <v>187.20251438474881</v>
      </c>
    </row>
    <row r="77" spans="1:4" x14ac:dyDescent="0.25">
      <c r="A77" s="5" t="s">
        <v>216</v>
      </c>
      <c r="B77" s="7">
        <v>37.530645507129066</v>
      </c>
      <c r="C77" s="7">
        <v>0</v>
      </c>
      <c r="D77" s="7">
        <f t="shared" si="1"/>
        <v>37.530645507129066</v>
      </c>
    </row>
    <row r="78" spans="1:4" x14ac:dyDescent="0.25">
      <c r="A78" s="5" t="s">
        <v>526</v>
      </c>
      <c r="B78" s="7">
        <v>42.525925511811032</v>
      </c>
      <c r="C78" s="7">
        <v>0</v>
      </c>
      <c r="D78" s="7">
        <f t="shared" si="1"/>
        <v>42.525925511811032</v>
      </c>
    </row>
    <row r="79" spans="1:4" x14ac:dyDescent="0.25">
      <c r="A79" s="5" t="s">
        <v>26</v>
      </c>
      <c r="B79" s="7">
        <v>0</v>
      </c>
      <c r="C79" s="7">
        <v>0.1547662601866826</v>
      </c>
      <c r="D79" s="7">
        <f t="shared" si="1"/>
        <v>0.1547662601866826</v>
      </c>
    </row>
    <row r="80" spans="1:4" x14ac:dyDescent="0.25">
      <c r="A80" s="5" t="s">
        <v>146</v>
      </c>
      <c r="B80" s="7">
        <v>37.530645507129066</v>
      </c>
      <c r="C80" s="7">
        <v>0</v>
      </c>
      <c r="D80" s="7">
        <f t="shared" si="1"/>
        <v>37.530645507129066</v>
      </c>
    </row>
    <row r="81" spans="1:4" x14ac:dyDescent="0.25">
      <c r="A81" s="5" t="s">
        <v>527</v>
      </c>
      <c r="B81" s="7">
        <v>46.391918740157486</v>
      </c>
      <c r="C81" s="7">
        <v>0</v>
      </c>
      <c r="D81" s="7">
        <f t="shared" si="1"/>
        <v>46.391918740157486</v>
      </c>
    </row>
    <row r="82" spans="1:4" x14ac:dyDescent="0.25">
      <c r="A82" s="5" t="s">
        <v>173</v>
      </c>
      <c r="B82" s="7">
        <v>37.530645507129066</v>
      </c>
      <c r="C82" s="7">
        <v>0</v>
      </c>
      <c r="D82" s="7">
        <f t="shared" si="1"/>
        <v>37.530645507129066</v>
      </c>
    </row>
    <row r="83" spans="1:4" x14ac:dyDescent="0.25">
      <c r="A83" s="5" t="s">
        <v>334</v>
      </c>
      <c r="B83" s="7">
        <v>246.76695077989609</v>
      </c>
      <c r="C83" s="7">
        <v>0</v>
      </c>
      <c r="D83" s="7">
        <f t="shared" si="1"/>
        <v>246.76695077989609</v>
      </c>
    </row>
    <row r="84" spans="1:4" x14ac:dyDescent="0.25">
      <c r="A84" s="5" t="s">
        <v>174</v>
      </c>
      <c r="B84" s="7">
        <v>37.530645507129066</v>
      </c>
      <c r="C84" s="7">
        <v>0</v>
      </c>
      <c r="D84" s="7">
        <f t="shared" si="1"/>
        <v>37.530645507129066</v>
      </c>
    </row>
    <row r="85" spans="1:4" x14ac:dyDescent="0.25">
      <c r="A85" s="5" t="s">
        <v>87</v>
      </c>
      <c r="B85" s="7">
        <v>8.3005675924805526</v>
      </c>
      <c r="C85" s="7">
        <v>2.1490055356682487</v>
      </c>
      <c r="D85" s="7">
        <f t="shared" si="1"/>
        <v>10.449573128148801</v>
      </c>
    </row>
    <row r="86" spans="1:4" x14ac:dyDescent="0.25">
      <c r="A86" s="5" t="s">
        <v>27</v>
      </c>
      <c r="B86" s="7">
        <v>0</v>
      </c>
      <c r="C86" s="7">
        <v>0.1547662601866826</v>
      </c>
      <c r="D86" s="7">
        <f t="shared" si="1"/>
        <v>0.1547662601866826</v>
      </c>
    </row>
    <row r="87" spans="1:4" x14ac:dyDescent="0.25">
      <c r="A87" s="5" t="s">
        <v>123</v>
      </c>
      <c r="B87" s="7">
        <v>0</v>
      </c>
      <c r="C87" s="7">
        <v>37.69364759555274</v>
      </c>
      <c r="D87" s="7">
        <f t="shared" si="1"/>
        <v>37.69364759555274</v>
      </c>
    </row>
    <row r="88" spans="1:4" x14ac:dyDescent="0.25">
      <c r="A88" s="5" t="s">
        <v>147</v>
      </c>
      <c r="B88" s="7">
        <v>37.530645507129066</v>
      </c>
      <c r="C88" s="7">
        <v>0</v>
      </c>
      <c r="D88" s="7">
        <f t="shared" si="1"/>
        <v>37.530645507129066</v>
      </c>
    </row>
    <row r="89" spans="1:4" x14ac:dyDescent="0.25">
      <c r="A89" s="5" t="s">
        <v>215</v>
      </c>
      <c r="B89" s="7">
        <v>37.530645507129066</v>
      </c>
      <c r="C89" s="7">
        <v>0</v>
      </c>
      <c r="D89" s="7">
        <f t="shared" si="1"/>
        <v>37.530645507129066</v>
      </c>
    </row>
    <row r="90" spans="1:4" x14ac:dyDescent="0.25">
      <c r="A90" s="5" t="s">
        <v>579</v>
      </c>
      <c r="B90" s="7">
        <v>0</v>
      </c>
      <c r="C90" s="7">
        <v>0</v>
      </c>
      <c r="D90" s="7">
        <f t="shared" si="1"/>
        <v>0</v>
      </c>
    </row>
    <row r="91" spans="1:4" x14ac:dyDescent="0.25">
      <c r="A91" s="5" t="s">
        <v>54</v>
      </c>
      <c r="B91" s="7">
        <v>0</v>
      </c>
      <c r="C91" s="7">
        <v>0.17648292733721535</v>
      </c>
      <c r="D91" s="7">
        <f t="shared" si="1"/>
        <v>0.17648292733721535</v>
      </c>
    </row>
    <row r="92" spans="1:4" x14ac:dyDescent="0.25">
      <c r="A92" s="5" t="s">
        <v>528</v>
      </c>
      <c r="B92" s="7">
        <v>50.257911968503947</v>
      </c>
      <c r="C92" s="7">
        <v>0</v>
      </c>
      <c r="D92" s="7">
        <f t="shared" si="1"/>
        <v>50.257911968503947</v>
      </c>
    </row>
    <row r="93" spans="1:4" x14ac:dyDescent="0.25">
      <c r="A93" s="5" t="s">
        <v>175</v>
      </c>
      <c r="B93" s="7">
        <v>37.530645507129066</v>
      </c>
      <c r="C93" s="7">
        <v>0</v>
      </c>
      <c r="D93" s="7">
        <f t="shared" si="1"/>
        <v>37.530645507129066</v>
      </c>
    </row>
    <row r="94" spans="1:4" x14ac:dyDescent="0.25">
      <c r="A94" s="5" t="s">
        <v>529</v>
      </c>
      <c r="B94" s="7">
        <v>50.257911968503947</v>
      </c>
      <c r="C94" s="7">
        <v>0</v>
      </c>
      <c r="D94" s="7">
        <f t="shared" si="1"/>
        <v>50.257911968503947</v>
      </c>
    </row>
    <row r="95" spans="1:4" x14ac:dyDescent="0.25">
      <c r="A95" s="5" t="s">
        <v>64</v>
      </c>
      <c r="B95" s="7">
        <v>37.530645507129066</v>
      </c>
      <c r="C95" s="7">
        <v>1.5504047093275692</v>
      </c>
      <c r="D95" s="7">
        <f t="shared" si="1"/>
        <v>39.081050216456632</v>
      </c>
    </row>
    <row r="96" spans="1:4" x14ac:dyDescent="0.25">
      <c r="A96" s="5" t="s">
        <v>94</v>
      </c>
      <c r="B96" s="7">
        <v>8.3005675924805526</v>
      </c>
      <c r="C96" s="7">
        <v>5.8890517474119246</v>
      </c>
      <c r="D96" s="7">
        <f t="shared" si="1"/>
        <v>14.189619339892477</v>
      </c>
    </row>
    <row r="97" spans="1:4" x14ac:dyDescent="0.25">
      <c r="A97" s="5" t="s">
        <v>28</v>
      </c>
      <c r="B97" s="7">
        <v>0</v>
      </c>
      <c r="C97" s="7">
        <v>0.1547662601866826</v>
      </c>
      <c r="D97" s="7">
        <f t="shared" si="1"/>
        <v>0.1547662601866826</v>
      </c>
    </row>
    <row r="98" spans="1:4" x14ac:dyDescent="0.25">
      <c r="A98" s="5" t="s">
        <v>176</v>
      </c>
      <c r="B98" s="7">
        <v>37.530645507129066</v>
      </c>
      <c r="C98" s="7">
        <v>0</v>
      </c>
      <c r="D98" s="7">
        <f t="shared" si="1"/>
        <v>37.530645507129066</v>
      </c>
    </row>
    <row r="99" spans="1:4" x14ac:dyDescent="0.25">
      <c r="A99" s="5" t="s">
        <v>530</v>
      </c>
      <c r="B99" s="7">
        <v>40.592928897637798</v>
      </c>
      <c r="C99" s="7">
        <v>0</v>
      </c>
      <c r="D99" s="7">
        <f t="shared" si="1"/>
        <v>40.592928897637798</v>
      </c>
    </row>
    <row r="100" spans="1:4" x14ac:dyDescent="0.25">
      <c r="A100" s="5" t="s">
        <v>127</v>
      </c>
      <c r="B100" s="7">
        <v>348.66877556475112</v>
      </c>
      <c r="C100" s="7">
        <v>66.212332376655937</v>
      </c>
      <c r="D100" s="7">
        <f t="shared" si="1"/>
        <v>414.88110794140704</v>
      </c>
    </row>
    <row r="101" spans="1:4" x14ac:dyDescent="0.25">
      <c r="A101" s="5" t="s">
        <v>531</v>
      </c>
      <c r="B101" s="7">
        <v>42.525925511811032</v>
      </c>
      <c r="C101" s="7">
        <v>0</v>
      </c>
      <c r="D101" s="7">
        <f t="shared" si="1"/>
        <v>42.525925511811032</v>
      </c>
    </row>
    <row r="102" spans="1:4" x14ac:dyDescent="0.25">
      <c r="A102" s="5" t="s">
        <v>177</v>
      </c>
      <c r="B102" s="7">
        <v>37.530645507129066</v>
      </c>
      <c r="C102" s="7">
        <v>0</v>
      </c>
      <c r="D102" s="7">
        <f t="shared" si="1"/>
        <v>37.530645507129066</v>
      </c>
    </row>
    <row r="103" spans="1:4" x14ac:dyDescent="0.25">
      <c r="A103" s="5" t="s">
        <v>148</v>
      </c>
      <c r="B103" s="7">
        <v>37.530645507129066</v>
      </c>
      <c r="C103" s="7">
        <v>0</v>
      </c>
      <c r="D103" s="7">
        <f t="shared" si="1"/>
        <v>37.530645507129066</v>
      </c>
    </row>
    <row r="104" spans="1:4" x14ac:dyDescent="0.25">
      <c r="A104" s="5" t="s">
        <v>149</v>
      </c>
      <c r="B104" s="7">
        <v>37.530645507129066</v>
      </c>
      <c r="C104" s="7">
        <v>0</v>
      </c>
      <c r="D104" s="7">
        <f t="shared" si="1"/>
        <v>37.530645507129066</v>
      </c>
    </row>
    <row r="105" spans="1:4" x14ac:dyDescent="0.25">
      <c r="A105" s="5" t="s">
        <v>60</v>
      </c>
      <c r="B105" s="7">
        <v>37.530645507129066</v>
      </c>
      <c r="C105" s="7">
        <v>0</v>
      </c>
      <c r="D105" s="7">
        <f t="shared" si="1"/>
        <v>37.530645507129066</v>
      </c>
    </row>
    <row r="106" spans="1:4" x14ac:dyDescent="0.25">
      <c r="A106" s="5" t="s">
        <v>29</v>
      </c>
      <c r="B106" s="7">
        <v>0</v>
      </c>
      <c r="C106" s="7">
        <v>0.1547662601866826</v>
      </c>
      <c r="D106" s="7">
        <f t="shared" si="1"/>
        <v>0.1547662601866826</v>
      </c>
    </row>
    <row r="107" spans="1:4" x14ac:dyDescent="0.25">
      <c r="A107" s="5" t="s">
        <v>178</v>
      </c>
      <c r="B107" s="7">
        <v>37.530645507129066</v>
      </c>
      <c r="C107" s="7">
        <v>0</v>
      </c>
      <c r="D107" s="7">
        <f t="shared" si="1"/>
        <v>37.530645507129066</v>
      </c>
    </row>
    <row r="108" spans="1:4" x14ac:dyDescent="0.25">
      <c r="A108" s="5" t="s">
        <v>90</v>
      </c>
      <c r="B108" s="7">
        <v>8.3005675924805526</v>
      </c>
      <c r="C108" s="7">
        <v>3.2603495787067098</v>
      </c>
      <c r="D108" s="7">
        <f t="shared" si="1"/>
        <v>11.560917171187263</v>
      </c>
    </row>
    <row r="109" spans="1:4" x14ac:dyDescent="0.25">
      <c r="A109" s="5" t="s">
        <v>62</v>
      </c>
      <c r="B109" s="7">
        <v>0</v>
      </c>
      <c r="C109" s="7">
        <v>0.44405234476764965</v>
      </c>
      <c r="D109" s="7">
        <f t="shared" si="1"/>
        <v>0.44405234476764965</v>
      </c>
    </row>
    <row r="110" spans="1:4" x14ac:dyDescent="0.25">
      <c r="A110" s="5" t="s">
        <v>116</v>
      </c>
      <c r="B110" s="7">
        <v>0</v>
      </c>
      <c r="C110" s="7">
        <v>21.929959629517384</v>
      </c>
      <c r="D110" s="7">
        <f t="shared" si="1"/>
        <v>21.929959629517384</v>
      </c>
    </row>
    <row r="111" spans="1:4" x14ac:dyDescent="0.25">
      <c r="A111" s="5" t="s">
        <v>272</v>
      </c>
      <c r="B111" s="7">
        <v>1.7360074338067764</v>
      </c>
      <c r="C111" s="7">
        <v>5.4786072937942311E-3</v>
      </c>
      <c r="D111" s="7">
        <f t="shared" si="1"/>
        <v>1.7414860411005706</v>
      </c>
    </row>
    <row r="112" spans="1:4" x14ac:dyDescent="0.25">
      <c r="A112" s="5" t="s">
        <v>70</v>
      </c>
      <c r="B112" s="7">
        <v>8.3005675924805526</v>
      </c>
      <c r="C112" s="7">
        <v>0.72057148271740623</v>
      </c>
      <c r="D112" s="7">
        <f t="shared" si="1"/>
        <v>9.0211390751979597</v>
      </c>
    </row>
    <row r="113" spans="1:4" x14ac:dyDescent="0.25">
      <c r="A113" s="5" t="s">
        <v>151</v>
      </c>
      <c r="B113" s="7">
        <v>37.530645507129066</v>
      </c>
      <c r="C113" s="7">
        <v>0</v>
      </c>
      <c r="D113" s="7">
        <f t="shared" si="1"/>
        <v>37.530645507129066</v>
      </c>
    </row>
    <row r="114" spans="1:4" x14ac:dyDescent="0.25">
      <c r="A114" s="5" t="s">
        <v>179</v>
      </c>
      <c r="B114" s="7">
        <v>37.530645507129066</v>
      </c>
      <c r="C114" s="7">
        <v>0</v>
      </c>
      <c r="D114" s="7">
        <f t="shared" si="1"/>
        <v>37.530645507129066</v>
      </c>
    </row>
    <row r="115" spans="1:4" x14ac:dyDescent="0.25">
      <c r="A115" s="5" t="s">
        <v>208</v>
      </c>
      <c r="B115" s="7">
        <v>1.7360074338067764</v>
      </c>
      <c r="C115" s="7">
        <v>1.2755650767002528E-2</v>
      </c>
      <c r="D115" s="7">
        <f t="shared" si="1"/>
        <v>1.7487630845737789</v>
      </c>
    </row>
    <row r="116" spans="1:4" x14ac:dyDescent="0.25">
      <c r="A116" s="5" t="s">
        <v>180</v>
      </c>
      <c r="B116" s="7">
        <v>37.530645507129066</v>
      </c>
      <c r="C116" s="7">
        <v>0</v>
      </c>
      <c r="D116" s="7">
        <f t="shared" si="1"/>
        <v>37.530645507129066</v>
      </c>
    </row>
    <row r="117" spans="1:4" x14ac:dyDescent="0.25">
      <c r="A117" s="5" t="s">
        <v>101</v>
      </c>
      <c r="B117" s="7">
        <v>37.530645507129066</v>
      </c>
      <c r="C117" s="7">
        <v>10.315195036629897</v>
      </c>
      <c r="D117" s="7">
        <f t="shared" si="1"/>
        <v>47.84584054375896</v>
      </c>
    </row>
    <row r="118" spans="1:4" x14ac:dyDescent="0.25">
      <c r="A118" s="5" t="s">
        <v>121</v>
      </c>
      <c r="B118" s="7">
        <v>317.58002586019717</v>
      </c>
      <c r="C118" s="7">
        <v>22.339408333567782</v>
      </c>
      <c r="D118" s="7">
        <f t="shared" si="1"/>
        <v>339.91943419376497</v>
      </c>
    </row>
    <row r="119" spans="1:4" x14ac:dyDescent="0.25">
      <c r="A119" s="5" t="s">
        <v>276</v>
      </c>
      <c r="B119" s="7">
        <v>1.7360074338067764</v>
      </c>
      <c r="C119" s="7">
        <v>1.9546760519118331E-2</v>
      </c>
      <c r="D119" s="7">
        <f t="shared" si="1"/>
        <v>1.7555541943258948</v>
      </c>
    </row>
    <row r="120" spans="1:4" x14ac:dyDescent="0.25">
      <c r="A120" s="5" t="s">
        <v>141</v>
      </c>
      <c r="B120" s="7">
        <v>8.3005675924805526</v>
      </c>
      <c r="C120" s="7">
        <v>162.99048012676113</v>
      </c>
      <c r="D120" s="7">
        <f t="shared" si="1"/>
        <v>171.29104771924167</v>
      </c>
    </row>
    <row r="121" spans="1:4" x14ac:dyDescent="0.25">
      <c r="A121" s="5" t="s">
        <v>30</v>
      </c>
      <c r="B121" s="7">
        <v>0</v>
      </c>
      <c r="C121" s="7">
        <v>0.1547662601866826</v>
      </c>
      <c r="D121" s="7">
        <f t="shared" si="1"/>
        <v>0.1547662601866826</v>
      </c>
    </row>
    <row r="122" spans="1:4" x14ac:dyDescent="0.25">
      <c r="A122" s="5" t="s">
        <v>9</v>
      </c>
      <c r="B122" s="7">
        <v>8.3005675924805526</v>
      </c>
      <c r="C122" s="7">
        <v>4.4581292653460343E-2</v>
      </c>
      <c r="D122" s="7">
        <f t="shared" si="1"/>
        <v>8.3451488851340123</v>
      </c>
    </row>
    <row r="123" spans="1:4" x14ac:dyDescent="0.25">
      <c r="A123" s="5" t="s">
        <v>181</v>
      </c>
      <c r="B123" s="7">
        <v>37.530645507129066</v>
      </c>
      <c r="C123" s="7">
        <v>0</v>
      </c>
      <c r="D123" s="7">
        <f t="shared" si="1"/>
        <v>37.530645507129066</v>
      </c>
    </row>
    <row r="124" spans="1:4" x14ac:dyDescent="0.25">
      <c r="A124" s="5" t="s">
        <v>152</v>
      </c>
      <c r="B124" s="7">
        <v>37.530645507129066</v>
      </c>
      <c r="C124" s="7">
        <v>0</v>
      </c>
      <c r="D124" s="7">
        <f t="shared" si="1"/>
        <v>37.530645507129066</v>
      </c>
    </row>
    <row r="125" spans="1:4" x14ac:dyDescent="0.25">
      <c r="A125" s="5" t="s">
        <v>55</v>
      </c>
      <c r="B125" s="7">
        <v>8.3005675924805526</v>
      </c>
      <c r="C125" s="7">
        <v>0.38578731996413868</v>
      </c>
      <c r="D125" s="7">
        <f t="shared" si="1"/>
        <v>8.6863549124446919</v>
      </c>
    </row>
    <row r="126" spans="1:4" x14ac:dyDescent="0.25">
      <c r="A126" s="5" t="s">
        <v>278</v>
      </c>
      <c r="B126" s="7">
        <v>1.7360074338067764</v>
      </c>
      <c r="C126" s="7">
        <v>6.5749122814886423E-4</v>
      </c>
      <c r="D126" s="7">
        <f t="shared" si="1"/>
        <v>1.7366649250349253</v>
      </c>
    </row>
    <row r="127" spans="1:4" x14ac:dyDescent="0.25">
      <c r="A127" s="5" t="s">
        <v>516</v>
      </c>
      <c r="B127" s="7">
        <v>50.257911968503947</v>
      </c>
      <c r="C127" s="7">
        <v>0</v>
      </c>
      <c r="D127" s="7">
        <f t="shared" si="1"/>
        <v>50.257911968503947</v>
      </c>
    </row>
    <row r="128" spans="1:4" x14ac:dyDescent="0.25">
      <c r="A128" s="5" t="s">
        <v>134</v>
      </c>
      <c r="B128" s="7">
        <v>0</v>
      </c>
      <c r="C128" s="7">
        <v>157.30542058627287</v>
      </c>
      <c r="D128" s="7">
        <f t="shared" si="1"/>
        <v>157.30542058627287</v>
      </c>
    </row>
    <row r="129" spans="1:4" x14ac:dyDescent="0.25">
      <c r="A129" s="5" t="s">
        <v>124</v>
      </c>
      <c r="B129" s="7">
        <v>37.530645507129066</v>
      </c>
      <c r="C129" s="7">
        <v>37.69364759555274</v>
      </c>
      <c r="D129" s="7">
        <f t="shared" si="1"/>
        <v>75.224293102681798</v>
      </c>
    </row>
    <row r="130" spans="1:4" x14ac:dyDescent="0.25">
      <c r="A130" s="5" t="s">
        <v>211</v>
      </c>
      <c r="B130" s="7">
        <v>1.7360074338067764</v>
      </c>
      <c r="C130" s="7">
        <v>3.3315125753795461E-3</v>
      </c>
      <c r="D130" s="7">
        <f t="shared" si="1"/>
        <v>1.7393389463821558</v>
      </c>
    </row>
    <row r="131" spans="1:4" x14ac:dyDescent="0.25">
      <c r="A131" s="5" t="s">
        <v>222</v>
      </c>
      <c r="B131" s="7">
        <v>36.861445499172198</v>
      </c>
      <c r="C131" s="7">
        <v>0</v>
      </c>
      <c r="D131" s="7">
        <f t="shared" si="1"/>
        <v>36.861445499172198</v>
      </c>
    </row>
    <row r="132" spans="1:4" x14ac:dyDescent="0.25">
      <c r="A132" s="5" t="s">
        <v>122</v>
      </c>
      <c r="B132" s="7">
        <v>37.065115054126395</v>
      </c>
      <c r="C132" s="7">
        <v>21.123509373767025</v>
      </c>
      <c r="D132" s="7">
        <f t="shared" si="1"/>
        <v>58.188624427893416</v>
      </c>
    </row>
    <row r="133" spans="1:4" x14ac:dyDescent="0.25">
      <c r="A133" s="5" t="s">
        <v>31</v>
      </c>
      <c r="B133" s="7">
        <v>0</v>
      </c>
      <c r="C133" s="7">
        <v>0.1547662601866826</v>
      </c>
      <c r="D133" s="7">
        <f t="shared" si="1"/>
        <v>0.1547662601866826</v>
      </c>
    </row>
    <row r="134" spans="1:4" x14ac:dyDescent="0.25">
      <c r="A134" s="5" t="s">
        <v>110</v>
      </c>
      <c r="B134" s="7">
        <v>77.319864566929155</v>
      </c>
      <c r="C134" s="7">
        <v>18.999632122630935</v>
      </c>
      <c r="D134" s="7">
        <f t="shared" si="1"/>
        <v>96.319496689560083</v>
      </c>
    </row>
    <row r="135" spans="1:4" x14ac:dyDescent="0.25">
      <c r="A135" s="5" t="s">
        <v>15</v>
      </c>
      <c r="B135" s="7">
        <v>8.3005675924805526</v>
      </c>
      <c r="C135" s="7">
        <v>0.13912849593065277</v>
      </c>
      <c r="D135" s="7">
        <f t="shared" si="1"/>
        <v>8.4396960884112051</v>
      </c>
    </row>
    <row r="136" spans="1:4" x14ac:dyDescent="0.25">
      <c r="A136" s="5" t="s">
        <v>32</v>
      </c>
      <c r="B136" s="7">
        <v>0</v>
      </c>
      <c r="C136" s="7">
        <v>0.1547662601866826</v>
      </c>
      <c r="D136" s="7">
        <f t="shared" si="1"/>
        <v>0.1547662601866826</v>
      </c>
    </row>
    <row r="137" spans="1:4" x14ac:dyDescent="0.25">
      <c r="A137" s="5" t="s">
        <v>532</v>
      </c>
      <c r="B137" s="7">
        <v>314.84059237435025</v>
      </c>
      <c r="C137" s="7">
        <v>0</v>
      </c>
      <c r="D137" s="7">
        <f t="shared" si="1"/>
        <v>314.84059237435025</v>
      </c>
    </row>
    <row r="138" spans="1:4" x14ac:dyDescent="0.25">
      <c r="A138" s="5" t="s">
        <v>533</v>
      </c>
      <c r="B138" s="7">
        <v>44.458922125984273</v>
      </c>
      <c r="C138" s="7">
        <v>0</v>
      </c>
      <c r="D138" s="7">
        <f t="shared" si="1"/>
        <v>44.458922125984273</v>
      </c>
    </row>
    <row r="139" spans="1:4" x14ac:dyDescent="0.25">
      <c r="A139" s="5" t="s">
        <v>182</v>
      </c>
      <c r="B139" s="7">
        <v>37.530645507129066</v>
      </c>
      <c r="C139" s="7">
        <v>0</v>
      </c>
      <c r="D139" s="7">
        <f t="shared" si="1"/>
        <v>37.530645507129066</v>
      </c>
    </row>
    <row r="140" spans="1:4" x14ac:dyDescent="0.25">
      <c r="A140" s="5" t="s">
        <v>534</v>
      </c>
      <c r="B140" s="7">
        <v>50.257911968503947</v>
      </c>
      <c r="C140" s="7">
        <v>0</v>
      </c>
      <c r="D140" s="7">
        <f t="shared" ref="D140:D203" si="2">SUM(B140:C140)</f>
        <v>50.257911968503947</v>
      </c>
    </row>
    <row r="141" spans="1:4" x14ac:dyDescent="0.25">
      <c r="A141" s="5" t="s">
        <v>105</v>
      </c>
      <c r="B141" s="7">
        <v>37.065115054126387</v>
      </c>
      <c r="C141" s="7">
        <v>11.474937372661739</v>
      </c>
      <c r="D141" s="7">
        <f t="shared" si="2"/>
        <v>48.540052426788122</v>
      </c>
    </row>
    <row r="142" spans="1:4" x14ac:dyDescent="0.25">
      <c r="A142" s="5" t="s">
        <v>51</v>
      </c>
      <c r="B142" s="7">
        <v>8.3005675924805526</v>
      </c>
      <c r="C142" s="7">
        <v>0.13172207298656669</v>
      </c>
      <c r="D142" s="7">
        <f t="shared" si="2"/>
        <v>8.4322896654671187</v>
      </c>
    </row>
    <row r="143" spans="1:4" x14ac:dyDescent="0.25">
      <c r="A143" s="5" t="s">
        <v>535</v>
      </c>
      <c r="B143" s="7">
        <v>69.587878110236232</v>
      </c>
      <c r="C143" s="7">
        <v>0</v>
      </c>
      <c r="D143" s="7">
        <f t="shared" si="2"/>
        <v>69.587878110236232</v>
      </c>
    </row>
    <row r="144" spans="1:4" x14ac:dyDescent="0.25">
      <c r="A144" s="5" t="s">
        <v>283</v>
      </c>
      <c r="B144" s="7">
        <v>1.7360074338067764</v>
      </c>
      <c r="C144" s="7">
        <v>7.2357588010170122E-5</v>
      </c>
      <c r="D144" s="7">
        <f t="shared" si="2"/>
        <v>1.7360797913947865</v>
      </c>
    </row>
    <row r="145" spans="1:4" x14ac:dyDescent="0.25">
      <c r="A145" s="5" t="s">
        <v>384</v>
      </c>
      <c r="B145" s="7">
        <v>37.530645507129066</v>
      </c>
      <c r="C145" s="7">
        <v>0</v>
      </c>
      <c r="D145" s="7">
        <f t="shared" si="2"/>
        <v>37.530645507129066</v>
      </c>
    </row>
    <row r="146" spans="1:4" x14ac:dyDescent="0.25">
      <c r="A146" s="5" t="s">
        <v>33</v>
      </c>
      <c r="B146" s="7">
        <v>0</v>
      </c>
      <c r="C146" s="7">
        <v>0.1547662601866826</v>
      </c>
      <c r="D146" s="7">
        <f t="shared" si="2"/>
        <v>0.1547662601866826</v>
      </c>
    </row>
    <row r="147" spans="1:4" x14ac:dyDescent="0.25">
      <c r="A147" s="5" t="s">
        <v>117</v>
      </c>
      <c r="B147" s="7">
        <v>0</v>
      </c>
      <c r="C147" s="7">
        <v>21.929959629517384</v>
      </c>
      <c r="D147" s="7">
        <f t="shared" si="2"/>
        <v>21.929959629517384</v>
      </c>
    </row>
    <row r="148" spans="1:4" x14ac:dyDescent="0.25">
      <c r="A148" s="5" t="s">
        <v>73</v>
      </c>
      <c r="B148" s="7">
        <v>37.530645507129066</v>
      </c>
      <c r="C148" s="7">
        <v>0.37164539724354767</v>
      </c>
      <c r="D148" s="7">
        <f t="shared" si="2"/>
        <v>37.902290904372613</v>
      </c>
    </row>
    <row r="149" spans="1:4" x14ac:dyDescent="0.25">
      <c r="A149" s="5" t="s">
        <v>360</v>
      </c>
      <c r="B149" s="7">
        <v>37.530645507129066</v>
      </c>
      <c r="C149" s="7">
        <v>0</v>
      </c>
      <c r="D149" s="7">
        <f t="shared" si="2"/>
        <v>37.530645507129066</v>
      </c>
    </row>
    <row r="150" spans="1:4" x14ac:dyDescent="0.25">
      <c r="A150" s="5" t="s">
        <v>536</v>
      </c>
      <c r="B150" s="7">
        <v>54.123905196850401</v>
      </c>
      <c r="C150" s="7">
        <v>0</v>
      </c>
      <c r="D150" s="7">
        <f t="shared" si="2"/>
        <v>54.123905196850401</v>
      </c>
    </row>
    <row r="151" spans="1:4" x14ac:dyDescent="0.25">
      <c r="A151" s="5" t="s">
        <v>212</v>
      </c>
      <c r="B151" s="7">
        <v>37.530645507129066</v>
      </c>
      <c r="C151" s="7">
        <v>0</v>
      </c>
      <c r="D151" s="7">
        <f t="shared" si="2"/>
        <v>37.530645507129066</v>
      </c>
    </row>
    <row r="152" spans="1:4" x14ac:dyDescent="0.25">
      <c r="A152" s="5" t="s">
        <v>61</v>
      </c>
      <c r="B152" s="7">
        <v>8.3005675924805526</v>
      </c>
      <c r="C152" s="7">
        <v>0.3587702898774921</v>
      </c>
      <c r="D152" s="7">
        <f t="shared" si="2"/>
        <v>8.6593378823580451</v>
      </c>
    </row>
    <row r="153" spans="1:4" x14ac:dyDescent="0.25">
      <c r="A153" s="5" t="s">
        <v>223</v>
      </c>
      <c r="B153" s="7">
        <v>37.530645507129066</v>
      </c>
      <c r="C153" s="7">
        <v>0</v>
      </c>
      <c r="D153" s="7">
        <f t="shared" si="2"/>
        <v>37.530645507129066</v>
      </c>
    </row>
    <row r="154" spans="1:4" x14ac:dyDescent="0.25">
      <c r="A154" s="5" t="s">
        <v>204</v>
      </c>
      <c r="B154" s="7">
        <v>6.3608906037195831</v>
      </c>
      <c r="C154" s="7">
        <v>1.3697573578307716E-3</v>
      </c>
      <c r="D154" s="7">
        <f t="shared" si="2"/>
        <v>6.3622603610774142</v>
      </c>
    </row>
    <row r="155" spans="1:4" x14ac:dyDescent="0.25">
      <c r="A155" s="5" t="s">
        <v>53</v>
      </c>
      <c r="B155" s="7">
        <v>8.3005675924805526</v>
      </c>
      <c r="C155" s="7">
        <v>0.11245206128239389</v>
      </c>
      <c r="D155" s="7">
        <f t="shared" si="2"/>
        <v>8.4130196537629462</v>
      </c>
    </row>
    <row r="156" spans="1:4" x14ac:dyDescent="0.25">
      <c r="A156" s="5" t="s">
        <v>217</v>
      </c>
      <c r="B156" s="7">
        <v>37.530645507129066</v>
      </c>
      <c r="C156" s="7">
        <v>0</v>
      </c>
      <c r="D156" s="7">
        <f t="shared" si="2"/>
        <v>37.530645507129066</v>
      </c>
    </row>
    <row r="157" spans="1:4" x14ac:dyDescent="0.25">
      <c r="A157" s="5" t="s">
        <v>154</v>
      </c>
      <c r="B157" s="7">
        <v>37.530645507129066</v>
      </c>
      <c r="C157" s="7">
        <v>0</v>
      </c>
      <c r="D157" s="7">
        <f t="shared" si="2"/>
        <v>37.530645507129066</v>
      </c>
    </row>
    <row r="158" spans="1:4" x14ac:dyDescent="0.25">
      <c r="A158" s="5" t="s">
        <v>86</v>
      </c>
      <c r="B158" s="7">
        <v>77.888445702716794</v>
      </c>
      <c r="C158" s="7">
        <v>20.602678243721485</v>
      </c>
      <c r="D158" s="7">
        <f t="shared" si="2"/>
        <v>98.491123946438279</v>
      </c>
    </row>
    <row r="159" spans="1:4" x14ac:dyDescent="0.25">
      <c r="A159" s="5" t="s">
        <v>118</v>
      </c>
      <c r="B159" s="7">
        <v>1.7360074338067764</v>
      </c>
      <c r="C159" s="7">
        <v>21.932514465079525</v>
      </c>
      <c r="D159" s="7">
        <f t="shared" si="2"/>
        <v>23.668521898886301</v>
      </c>
    </row>
    <row r="160" spans="1:4" x14ac:dyDescent="0.25">
      <c r="A160" s="5" t="s">
        <v>80</v>
      </c>
      <c r="B160" s="7">
        <v>8.3005675924805526</v>
      </c>
      <c r="C160" s="7">
        <v>1.1199025182151543</v>
      </c>
      <c r="D160" s="7">
        <f t="shared" si="2"/>
        <v>9.4204701106957067</v>
      </c>
    </row>
    <row r="161" spans="1:4" x14ac:dyDescent="0.25">
      <c r="A161" s="5" t="s">
        <v>34</v>
      </c>
      <c r="B161" s="7">
        <v>0</v>
      </c>
      <c r="C161" s="7">
        <v>0.1547662601866826</v>
      </c>
      <c r="D161" s="7">
        <f t="shared" si="2"/>
        <v>0.1547662601866826</v>
      </c>
    </row>
    <row r="162" spans="1:4" x14ac:dyDescent="0.25">
      <c r="A162" s="5" t="s">
        <v>537</v>
      </c>
      <c r="B162" s="7">
        <v>38.659932283464578</v>
      </c>
      <c r="C162" s="7">
        <v>0</v>
      </c>
      <c r="D162" s="7">
        <f t="shared" si="2"/>
        <v>38.659932283464578</v>
      </c>
    </row>
    <row r="163" spans="1:4" x14ac:dyDescent="0.25">
      <c r="A163" s="5" t="s">
        <v>35</v>
      </c>
      <c r="B163" s="7">
        <v>0</v>
      </c>
      <c r="C163" s="7">
        <v>0.1547662601866826</v>
      </c>
      <c r="D163" s="7">
        <f t="shared" si="2"/>
        <v>0.1547662601866826</v>
      </c>
    </row>
    <row r="164" spans="1:4" x14ac:dyDescent="0.25">
      <c r="A164" s="5" t="s">
        <v>12</v>
      </c>
      <c r="B164" s="7">
        <v>8.3005675924805526</v>
      </c>
      <c r="C164" s="7">
        <v>0.32646010881629267</v>
      </c>
      <c r="D164" s="7">
        <f t="shared" si="2"/>
        <v>8.6270277012968446</v>
      </c>
    </row>
    <row r="165" spans="1:4" x14ac:dyDescent="0.25">
      <c r="A165" s="5" t="s">
        <v>225</v>
      </c>
      <c r="B165" s="7">
        <v>37.065115054126387</v>
      </c>
      <c r="C165" s="7">
        <v>0</v>
      </c>
      <c r="D165" s="7">
        <f t="shared" si="2"/>
        <v>37.065115054126387</v>
      </c>
    </row>
    <row r="166" spans="1:4" x14ac:dyDescent="0.25">
      <c r="A166" s="5" t="s">
        <v>125</v>
      </c>
      <c r="B166" s="7">
        <v>37.530645507129066</v>
      </c>
      <c r="C166" s="7">
        <v>57.698295009579297</v>
      </c>
      <c r="D166" s="7">
        <f t="shared" si="2"/>
        <v>95.228940516708363</v>
      </c>
    </row>
    <row r="167" spans="1:4" x14ac:dyDescent="0.25">
      <c r="A167" s="5" t="s">
        <v>81</v>
      </c>
      <c r="B167" s="7">
        <v>8.3005675924805526</v>
      </c>
      <c r="C167" s="7">
        <v>0.88874113711455804</v>
      </c>
      <c r="D167" s="7">
        <f t="shared" si="2"/>
        <v>9.1893087295951101</v>
      </c>
    </row>
    <row r="168" spans="1:4" x14ac:dyDescent="0.25">
      <c r="A168" s="5" t="s">
        <v>137</v>
      </c>
      <c r="B168" s="7">
        <v>2463.2062675924813</v>
      </c>
      <c r="C168" s="7">
        <v>341.59347484493668</v>
      </c>
      <c r="D168" s="7">
        <f t="shared" si="2"/>
        <v>2804.799742437418</v>
      </c>
    </row>
    <row r="169" spans="1:4" x14ac:dyDescent="0.25">
      <c r="A169" s="5" t="s">
        <v>68</v>
      </c>
      <c r="B169" s="7">
        <v>8.3005675924805526</v>
      </c>
      <c r="C169" s="7">
        <v>0.72838105557000787</v>
      </c>
      <c r="D169" s="7">
        <f t="shared" si="2"/>
        <v>9.0289486480505605</v>
      </c>
    </row>
    <row r="170" spans="1:4" x14ac:dyDescent="0.25">
      <c r="A170" s="5" t="s">
        <v>36</v>
      </c>
      <c r="B170" s="7">
        <v>0</v>
      </c>
      <c r="C170" s="7">
        <v>0.1547662601866826</v>
      </c>
      <c r="D170" s="7">
        <f t="shared" si="2"/>
        <v>0.1547662601866826</v>
      </c>
    </row>
    <row r="171" spans="1:4" x14ac:dyDescent="0.25">
      <c r="A171" s="5" t="s">
        <v>91</v>
      </c>
      <c r="B171" s="7">
        <v>37.530645507129066</v>
      </c>
      <c r="C171" s="7">
        <v>3.3576346740756313</v>
      </c>
      <c r="D171" s="7">
        <f t="shared" si="2"/>
        <v>40.888280181204699</v>
      </c>
    </row>
    <row r="172" spans="1:4" x14ac:dyDescent="0.25">
      <c r="A172" s="5" t="s">
        <v>183</v>
      </c>
      <c r="B172" s="7">
        <v>37.530645507129066</v>
      </c>
      <c r="C172" s="7">
        <v>0</v>
      </c>
      <c r="D172" s="7">
        <f t="shared" si="2"/>
        <v>37.530645507129066</v>
      </c>
    </row>
    <row r="173" spans="1:4" x14ac:dyDescent="0.25">
      <c r="A173" s="5" t="s">
        <v>538</v>
      </c>
      <c r="B173" s="7">
        <v>38.659932283464578</v>
      </c>
      <c r="C173" s="7">
        <v>0</v>
      </c>
      <c r="D173" s="7">
        <f t="shared" si="2"/>
        <v>38.659932283464578</v>
      </c>
    </row>
    <row r="174" spans="1:4" x14ac:dyDescent="0.25">
      <c r="A174" s="5" t="s">
        <v>130</v>
      </c>
      <c r="B174" s="7">
        <v>37.530645507129066</v>
      </c>
      <c r="C174" s="7">
        <v>53.549710616301127</v>
      </c>
      <c r="D174" s="7">
        <f t="shared" si="2"/>
        <v>91.080356123430192</v>
      </c>
    </row>
    <row r="175" spans="1:4" x14ac:dyDescent="0.25">
      <c r="A175" s="5" t="s">
        <v>111</v>
      </c>
      <c r="B175" s="7">
        <v>357.60437362204743</v>
      </c>
      <c r="C175" s="7">
        <v>18.999632122630935</v>
      </c>
      <c r="D175" s="7">
        <f t="shared" si="2"/>
        <v>376.60400574467837</v>
      </c>
    </row>
    <row r="176" spans="1:4" x14ac:dyDescent="0.25">
      <c r="A176" s="5" t="s">
        <v>7</v>
      </c>
      <c r="B176" s="7">
        <v>37.530645507129066</v>
      </c>
      <c r="C176" s="7">
        <v>0</v>
      </c>
      <c r="D176" s="7">
        <f t="shared" si="2"/>
        <v>37.530645507129066</v>
      </c>
    </row>
    <row r="177" spans="1:4" x14ac:dyDescent="0.25">
      <c r="A177" s="5" t="s">
        <v>82</v>
      </c>
      <c r="B177" s="7">
        <v>8.3005675924805526</v>
      </c>
      <c r="C177" s="7">
        <v>2.9921773537217908</v>
      </c>
      <c r="D177" s="7">
        <f t="shared" si="2"/>
        <v>11.292744946202344</v>
      </c>
    </row>
    <row r="178" spans="1:4" x14ac:dyDescent="0.25">
      <c r="A178" s="5" t="s">
        <v>135</v>
      </c>
      <c r="B178" s="7">
        <v>57.989898425196863</v>
      </c>
      <c r="C178" s="7">
        <v>169.81299825181523</v>
      </c>
      <c r="D178" s="7">
        <f t="shared" si="2"/>
        <v>227.80289667701209</v>
      </c>
    </row>
    <row r="179" spans="1:4" x14ac:dyDescent="0.25">
      <c r="A179" s="5" t="s">
        <v>156</v>
      </c>
      <c r="B179" s="7">
        <v>37.530645507129066</v>
      </c>
      <c r="C179" s="7">
        <v>0</v>
      </c>
      <c r="D179" s="7">
        <f t="shared" si="2"/>
        <v>37.530645507129066</v>
      </c>
    </row>
    <row r="180" spans="1:4" x14ac:dyDescent="0.25">
      <c r="A180" s="5" t="s">
        <v>157</v>
      </c>
      <c r="B180" s="7">
        <v>37.530645507129066</v>
      </c>
      <c r="C180" s="7">
        <v>0</v>
      </c>
      <c r="D180" s="7">
        <f t="shared" si="2"/>
        <v>37.530645507129066</v>
      </c>
    </row>
    <row r="181" spans="1:4" x14ac:dyDescent="0.25">
      <c r="A181" s="5" t="s">
        <v>539</v>
      </c>
      <c r="B181" s="7">
        <v>323.34979757365699</v>
      </c>
      <c r="C181" s="7">
        <v>0</v>
      </c>
      <c r="D181" s="7">
        <f t="shared" si="2"/>
        <v>323.34979757365699</v>
      </c>
    </row>
    <row r="182" spans="1:4" x14ac:dyDescent="0.25">
      <c r="A182" s="5" t="s">
        <v>184</v>
      </c>
      <c r="B182" s="7">
        <v>37.530645507129066</v>
      </c>
      <c r="C182" s="7">
        <v>0</v>
      </c>
      <c r="D182" s="7">
        <f t="shared" si="2"/>
        <v>37.530645507129066</v>
      </c>
    </row>
    <row r="183" spans="1:4" x14ac:dyDescent="0.25">
      <c r="A183" s="5" t="s">
        <v>237</v>
      </c>
      <c r="B183" s="7">
        <v>8.3005675924805526</v>
      </c>
      <c r="C183" s="7">
        <v>0</v>
      </c>
      <c r="D183" s="7">
        <f t="shared" si="2"/>
        <v>8.3005675924805526</v>
      </c>
    </row>
    <row r="184" spans="1:4" x14ac:dyDescent="0.25">
      <c r="A184" s="5" t="s">
        <v>99</v>
      </c>
      <c r="B184" s="7">
        <v>8.3005675924805526</v>
      </c>
      <c r="C184" s="7">
        <v>6.5929124598602451</v>
      </c>
      <c r="D184" s="7">
        <f t="shared" si="2"/>
        <v>14.893480052340799</v>
      </c>
    </row>
    <row r="185" spans="1:4" x14ac:dyDescent="0.25">
      <c r="A185" s="5" t="s">
        <v>37</v>
      </c>
      <c r="B185" s="7">
        <v>0</v>
      </c>
      <c r="C185" s="7">
        <v>0.1547662601866826</v>
      </c>
      <c r="D185" s="7">
        <f t="shared" si="2"/>
        <v>0.1547662601866826</v>
      </c>
    </row>
    <row r="186" spans="1:4" x14ac:dyDescent="0.25">
      <c r="A186" s="5" t="s">
        <v>38</v>
      </c>
      <c r="B186" s="7">
        <v>0</v>
      </c>
      <c r="C186" s="7">
        <v>0.1547662601866826</v>
      </c>
      <c r="D186" s="7">
        <f t="shared" si="2"/>
        <v>0.1547662601866826</v>
      </c>
    </row>
    <row r="187" spans="1:4" x14ac:dyDescent="0.25">
      <c r="A187" s="5" t="s">
        <v>540</v>
      </c>
      <c r="B187" s="7">
        <v>46.391918740157486</v>
      </c>
      <c r="C187" s="7">
        <v>0</v>
      </c>
      <c r="D187" s="7">
        <f t="shared" si="2"/>
        <v>46.391918740157486</v>
      </c>
    </row>
    <row r="188" spans="1:4" x14ac:dyDescent="0.25">
      <c r="A188" s="5" t="s">
        <v>541</v>
      </c>
      <c r="B188" s="7">
        <v>77.319864566929155</v>
      </c>
      <c r="C188" s="7">
        <v>0</v>
      </c>
      <c r="D188" s="7">
        <f t="shared" si="2"/>
        <v>77.319864566929155</v>
      </c>
    </row>
    <row r="189" spans="1:4" x14ac:dyDescent="0.25">
      <c r="A189" s="5" t="s">
        <v>542</v>
      </c>
      <c r="B189" s="7">
        <v>52.190908582677174</v>
      </c>
      <c r="C189" s="7">
        <v>0</v>
      </c>
      <c r="D189" s="7">
        <f t="shared" si="2"/>
        <v>52.190908582677174</v>
      </c>
    </row>
    <row r="190" spans="1:4" x14ac:dyDescent="0.25">
      <c r="A190" s="5" t="s">
        <v>543</v>
      </c>
      <c r="B190" s="7">
        <v>52.190908582677174</v>
      </c>
      <c r="C190" s="7">
        <v>0</v>
      </c>
      <c r="D190" s="7">
        <f t="shared" si="2"/>
        <v>52.190908582677174</v>
      </c>
    </row>
    <row r="191" spans="1:4" x14ac:dyDescent="0.25">
      <c r="A191" s="5" t="s">
        <v>39</v>
      </c>
      <c r="B191" s="7">
        <v>0</v>
      </c>
      <c r="C191" s="7">
        <v>0.1547662601866826</v>
      </c>
      <c r="D191" s="7">
        <f t="shared" si="2"/>
        <v>0.1547662601866826</v>
      </c>
    </row>
    <row r="192" spans="1:4" x14ac:dyDescent="0.25">
      <c r="A192" s="5" t="s">
        <v>185</v>
      </c>
      <c r="B192" s="7">
        <v>8.3005675924805526</v>
      </c>
      <c r="C192" s="7">
        <v>0</v>
      </c>
      <c r="D192" s="7">
        <f t="shared" si="2"/>
        <v>8.3005675924805526</v>
      </c>
    </row>
    <row r="193" spans="1:4" x14ac:dyDescent="0.25">
      <c r="A193" s="5" t="s">
        <v>10</v>
      </c>
      <c r="B193" s="7">
        <v>37.530645507129066</v>
      </c>
      <c r="C193" s="7">
        <v>0</v>
      </c>
      <c r="D193" s="7">
        <f t="shared" si="2"/>
        <v>37.530645507129066</v>
      </c>
    </row>
    <row r="194" spans="1:4" x14ac:dyDescent="0.25">
      <c r="A194" s="5" t="s">
        <v>76</v>
      </c>
      <c r="B194" s="7">
        <v>8.3005675924805526</v>
      </c>
      <c r="C194" s="7">
        <v>1.100583711353005</v>
      </c>
      <c r="D194" s="7">
        <f t="shared" si="2"/>
        <v>9.4011513038335579</v>
      </c>
    </row>
    <row r="195" spans="1:4" x14ac:dyDescent="0.25">
      <c r="A195" s="5" t="s">
        <v>544</v>
      </c>
      <c r="B195" s="7">
        <v>44.458922125984273</v>
      </c>
      <c r="C195" s="7">
        <v>0</v>
      </c>
      <c r="D195" s="7">
        <f t="shared" si="2"/>
        <v>44.458922125984273</v>
      </c>
    </row>
    <row r="196" spans="1:4" x14ac:dyDescent="0.25">
      <c r="A196" s="5" t="s">
        <v>545</v>
      </c>
      <c r="B196" s="7">
        <v>77.319864566929155</v>
      </c>
      <c r="C196" s="7">
        <v>0</v>
      </c>
      <c r="D196" s="7">
        <f t="shared" si="2"/>
        <v>77.319864566929155</v>
      </c>
    </row>
    <row r="197" spans="1:4" x14ac:dyDescent="0.25">
      <c r="A197" s="5" t="s">
        <v>112</v>
      </c>
      <c r="B197" s="7">
        <v>340.36820797227057</v>
      </c>
      <c r="C197" s="7">
        <v>18.999632122630935</v>
      </c>
      <c r="D197" s="7">
        <f t="shared" si="2"/>
        <v>359.36784009490151</v>
      </c>
    </row>
    <row r="198" spans="1:4" x14ac:dyDescent="0.25">
      <c r="A198" s="5" t="s">
        <v>17</v>
      </c>
      <c r="B198" s="7">
        <v>8.3005675924805526</v>
      </c>
      <c r="C198" s="7">
        <v>0.32646010881629267</v>
      </c>
      <c r="D198" s="7">
        <f t="shared" si="2"/>
        <v>8.6270277012968446</v>
      </c>
    </row>
    <row r="199" spans="1:4" x14ac:dyDescent="0.25">
      <c r="A199" s="5" t="s">
        <v>546</v>
      </c>
      <c r="B199" s="7">
        <v>77.319864566929155</v>
      </c>
      <c r="C199" s="7">
        <v>0</v>
      </c>
      <c r="D199" s="7">
        <f t="shared" si="2"/>
        <v>77.319864566929155</v>
      </c>
    </row>
    <row r="200" spans="1:4" x14ac:dyDescent="0.25">
      <c r="A200" s="5" t="s">
        <v>547</v>
      </c>
      <c r="B200" s="7">
        <v>77.319864566929155</v>
      </c>
      <c r="C200" s="7">
        <v>0</v>
      </c>
      <c r="D200" s="7">
        <f t="shared" si="2"/>
        <v>77.319864566929155</v>
      </c>
    </row>
    <row r="201" spans="1:4" x14ac:dyDescent="0.25">
      <c r="A201" s="5" t="s">
        <v>279</v>
      </c>
      <c r="B201" s="7">
        <v>1.7360074338067764</v>
      </c>
      <c r="C201" s="7">
        <v>1.5198740537983009E-2</v>
      </c>
      <c r="D201" s="7">
        <f t="shared" si="2"/>
        <v>1.7512061743447593</v>
      </c>
    </row>
    <row r="202" spans="1:4" x14ac:dyDescent="0.25">
      <c r="A202" s="5" t="s">
        <v>40</v>
      </c>
      <c r="B202" s="7">
        <v>0</v>
      </c>
      <c r="C202" s="7">
        <v>0.1547662601866826</v>
      </c>
      <c r="D202" s="7">
        <f t="shared" si="2"/>
        <v>0.1547662601866826</v>
      </c>
    </row>
    <row r="203" spans="1:4" x14ac:dyDescent="0.25">
      <c r="A203" s="5" t="s">
        <v>132</v>
      </c>
      <c r="B203" s="7">
        <v>8.3005675924805526</v>
      </c>
      <c r="C203" s="7">
        <v>96.441347623093165</v>
      </c>
      <c r="D203" s="7">
        <f t="shared" si="2"/>
        <v>104.74191521557371</v>
      </c>
    </row>
    <row r="204" spans="1:4" x14ac:dyDescent="0.25">
      <c r="A204" s="5" t="s">
        <v>186</v>
      </c>
      <c r="B204" s="7">
        <v>37.530645507129066</v>
      </c>
      <c r="C204" s="7">
        <v>0</v>
      </c>
      <c r="D204" s="7">
        <f t="shared" ref="D204:D267" si="3">SUM(B204:C204)</f>
        <v>37.530645507129066</v>
      </c>
    </row>
    <row r="205" spans="1:4" x14ac:dyDescent="0.25">
      <c r="A205" s="5" t="s">
        <v>50</v>
      </c>
      <c r="B205" s="7">
        <v>68.223462631850651</v>
      </c>
      <c r="C205" s="7">
        <v>9.387484734422949E-2</v>
      </c>
      <c r="D205" s="7">
        <f t="shared" si="3"/>
        <v>68.317337479194876</v>
      </c>
    </row>
    <row r="206" spans="1:4" x14ac:dyDescent="0.25">
      <c r="A206" s="5" t="s">
        <v>569</v>
      </c>
      <c r="B206" s="7">
        <v>0</v>
      </c>
      <c r="C206" s="7">
        <v>0</v>
      </c>
      <c r="D206" s="7">
        <f t="shared" si="3"/>
        <v>0</v>
      </c>
    </row>
    <row r="207" spans="1:4" x14ac:dyDescent="0.25">
      <c r="A207" s="5" t="s">
        <v>385</v>
      </c>
      <c r="B207" s="7">
        <v>6.3608906037195831</v>
      </c>
      <c r="C207" s="7">
        <v>0</v>
      </c>
      <c r="D207" s="7">
        <f t="shared" si="3"/>
        <v>6.3608906037195831</v>
      </c>
    </row>
    <row r="208" spans="1:4" x14ac:dyDescent="0.25">
      <c r="A208" s="5" t="s">
        <v>136</v>
      </c>
      <c r="B208" s="7">
        <v>255.27615597920291</v>
      </c>
      <c r="C208" s="7">
        <v>169.81299825181523</v>
      </c>
      <c r="D208" s="7">
        <f t="shared" si="3"/>
        <v>425.08915423101814</v>
      </c>
    </row>
    <row r="209" spans="1:4" x14ac:dyDescent="0.25">
      <c r="A209" s="5" t="s">
        <v>41</v>
      </c>
      <c r="B209" s="7">
        <v>0</v>
      </c>
      <c r="C209" s="7">
        <v>0.1547662601866826</v>
      </c>
      <c r="D209" s="7">
        <f t="shared" si="3"/>
        <v>0.1547662601866826</v>
      </c>
    </row>
    <row r="210" spans="1:4" x14ac:dyDescent="0.25">
      <c r="A210" s="5" t="s">
        <v>187</v>
      </c>
      <c r="B210" s="7">
        <v>37.530645507129066</v>
      </c>
      <c r="C210" s="7">
        <v>0</v>
      </c>
      <c r="D210" s="7">
        <f t="shared" si="3"/>
        <v>37.530645507129066</v>
      </c>
    </row>
    <row r="211" spans="1:4" x14ac:dyDescent="0.25">
      <c r="A211" s="5" t="s">
        <v>335</v>
      </c>
      <c r="B211" s="7">
        <v>52.190908582677174</v>
      </c>
      <c r="C211" s="7">
        <v>0</v>
      </c>
      <c r="D211" s="7">
        <f t="shared" si="3"/>
        <v>52.190908582677174</v>
      </c>
    </row>
    <row r="212" spans="1:4" x14ac:dyDescent="0.25">
      <c r="A212" s="5" t="s">
        <v>213</v>
      </c>
      <c r="B212" s="7">
        <v>1.7360074338067764</v>
      </c>
      <c r="C212" s="7">
        <v>9.0818984709135891E-3</v>
      </c>
      <c r="D212" s="7">
        <f t="shared" si="3"/>
        <v>1.7450893322776899</v>
      </c>
    </row>
    <row r="213" spans="1:4" x14ac:dyDescent="0.25">
      <c r="A213" s="5" t="s">
        <v>361</v>
      </c>
      <c r="B213" s="7">
        <v>37.530645507129066</v>
      </c>
      <c r="C213" s="7">
        <v>0</v>
      </c>
      <c r="D213" s="7">
        <f t="shared" si="3"/>
        <v>37.530645507129066</v>
      </c>
    </row>
    <row r="214" spans="1:4" x14ac:dyDescent="0.25">
      <c r="A214" s="5" t="s">
        <v>11</v>
      </c>
      <c r="B214" s="7">
        <v>8.3005675924805526</v>
      </c>
      <c r="C214" s="7">
        <v>0.2346713594256854</v>
      </c>
      <c r="D214" s="7">
        <f t="shared" si="3"/>
        <v>8.5352389519062388</v>
      </c>
    </row>
    <row r="215" spans="1:4" x14ac:dyDescent="0.25">
      <c r="A215" s="5" t="s">
        <v>219</v>
      </c>
      <c r="B215" s="7">
        <v>37.530645507129066</v>
      </c>
      <c r="C215" s="7">
        <v>0</v>
      </c>
      <c r="D215" s="7">
        <f t="shared" si="3"/>
        <v>37.530645507129066</v>
      </c>
    </row>
    <row r="216" spans="1:4" x14ac:dyDescent="0.25">
      <c r="A216" s="5" t="s">
        <v>158</v>
      </c>
      <c r="B216" s="7">
        <v>37.530645507129066</v>
      </c>
      <c r="C216" s="7">
        <v>0</v>
      </c>
      <c r="D216" s="7">
        <f t="shared" si="3"/>
        <v>37.530645507129066</v>
      </c>
    </row>
    <row r="217" spans="1:4" x14ac:dyDescent="0.25">
      <c r="A217" s="5" t="s">
        <v>3</v>
      </c>
      <c r="B217" s="7">
        <v>37.530645507129066</v>
      </c>
      <c r="C217" s="7">
        <v>0</v>
      </c>
      <c r="D217" s="7">
        <f t="shared" si="3"/>
        <v>37.530645507129066</v>
      </c>
    </row>
    <row r="218" spans="1:4" x14ac:dyDescent="0.25">
      <c r="A218" s="5" t="s">
        <v>548</v>
      </c>
      <c r="B218" s="7">
        <v>77.319864566929155</v>
      </c>
      <c r="C218" s="7">
        <v>0</v>
      </c>
      <c r="D218" s="7">
        <f t="shared" si="3"/>
        <v>77.319864566929155</v>
      </c>
    </row>
    <row r="219" spans="1:4" x14ac:dyDescent="0.25">
      <c r="A219" s="5" t="s">
        <v>71</v>
      </c>
      <c r="B219" s="7">
        <v>37.530645507129066</v>
      </c>
      <c r="C219" s="7">
        <v>1.6022466093329721</v>
      </c>
      <c r="D219" s="7">
        <f t="shared" si="3"/>
        <v>39.132892116462038</v>
      </c>
    </row>
    <row r="220" spans="1:4" x14ac:dyDescent="0.25">
      <c r="A220" s="5" t="s">
        <v>65</v>
      </c>
      <c r="B220" s="7">
        <v>8.3005675924805526</v>
      </c>
      <c r="C220" s="7">
        <v>5.705905113698801</v>
      </c>
      <c r="D220" s="7">
        <f t="shared" si="3"/>
        <v>14.006472706179354</v>
      </c>
    </row>
    <row r="221" spans="1:4" x14ac:dyDescent="0.25">
      <c r="A221" s="5" t="s">
        <v>336</v>
      </c>
      <c r="B221" s="7">
        <v>50.257911968503947</v>
      </c>
      <c r="C221" s="7">
        <v>0</v>
      </c>
      <c r="D221" s="7">
        <f t="shared" si="3"/>
        <v>50.257911968503947</v>
      </c>
    </row>
    <row r="222" spans="1:4" x14ac:dyDescent="0.25">
      <c r="A222" s="5" t="s">
        <v>69</v>
      </c>
      <c r="B222" s="7">
        <v>60.491476175157722</v>
      </c>
      <c r="C222" s="7">
        <v>0.54494744728341193</v>
      </c>
      <c r="D222" s="7">
        <f t="shared" si="3"/>
        <v>61.036423622441134</v>
      </c>
    </row>
    <row r="223" spans="1:4" x14ac:dyDescent="0.25">
      <c r="A223" s="5" t="s">
        <v>19</v>
      </c>
      <c r="B223" s="7">
        <v>37.530645507129066</v>
      </c>
      <c r="C223" s="7">
        <v>0.31809133559326463</v>
      </c>
      <c r="D223" s="7">
        <f t="shared" si="3"/>
        <v>37.848736842722332</v>
      </c>
    </row>
    <row r="224" spans="1:4" x14ac:dyDescent="0.25">
      <c r="A224" s="5" t="s">
        <v>5</v>
      </c>
      <c r="B224" s="7">
        <v>37.065115054126387</v>
      </c>
      <c r="C224" s="7">
        <v>1.4862506985164614E-4</v>
      </c>
      <c r="D224" s="7">
        <f t="shared" si="3"/>
        <v>37.065263679196242</v>
      </c>
    </row>
    <row r="225" spans="1:4" x14ac:dyDescent="0.25">
      <c r="A225" s="5" t="s">
        <v>549</v>
      </c>
      <c r="B225" s="7">
        <v>46.391918740157486</v>
      </c>
      <c r="C225" s="7">
        <v>0</v>
      </c>
      <c r="D225" s="7">
        <f t="shared" si="3"/>
        <v>46.391918740157486</v>
      </c>
    </row>
    <row r="226" spans="1:4" x14ac:dyDescent="0.25">
      <c r="A226" s="5" t="s">
        <v>42</v>
      </c>
      <c r="B226" s="7">
        <v>0</v>
      </c>
      <c r="C226" s="7">
        <v>0.1547662601866826</v>
      </c>
      <c r="D226" s="7">
        <f t="shared" si="3"/>
        <v>0.1547662601866826</v>
      </c>
    </row>
    <row r="227" spans="1:4" x14ac:dyDescent="0.25">
      <c r="A227" s="5" t="s">
        <v>274</v>
      </c>
      <c r="B227" s="7">
        <v>1.7360074338067764</v>
      </c>
      <c r="C227" s="7">
        <v>1.5381676859282918E-2</v>
      </c>
      <c r="D227" s="7">
        <f t="shared" si="3"/>
        <v>1.7513891106660593</v>
      </c>
    </row>
    <row r="228" spans="1:4" x14ac:dyDescent="0.25">
      <c r="A228" s="5" t="s">
        <v>288</v>
      </c>
      <c r="B228" s="7">
        <v>46.391918740157486</v>
      </c>
      <c r="C228" s="7">
        <v>0</v>
      </c>
      <c r="D228" s="7">
        <f t="shared" si="3"/>
        <v>46.391918740157486</v>
      </c>
    </row>
    <row r="229" spans="1:4" x14ac:dyDescent="0.25">
      <c r="A229" s="5" t="s">
        <v>43</v>
      </c>
      <c r="B229" s="7">
        <v>0</v>
      </c>
      <c r="C229" s="7">
        <v>0.1547662601866826</v>
      </c>
      <c r="D229" s="7">
        <f t="shared" si="3"/>
        <v>0.1547662601866826</v>
      </c>
    </row>
    <row r="230" spans="1:4" x14ac:dyDescent="0.25">
      <c r="A230" s="5" t="s">
        <v>550</v>
      </c>
      <c r="B230" s="7">
        <v>42.525925511811032</v>
      </c>
      <c r="C230" s="7">
        <v>0</v>
      </c>
      <c r="D230" s="7">
        <f t="shared" si="3"/>
        <v>42.525925511811032</v>
      </c>
    </row>
    <row r="231" spans="1:4" x14ac:dyDescent="0.25">
      <c r="A231" s="5" t="s">
        <v>551</v>
      </c>
      <c r="B231" s="7">
        <v>75.386867952755921</v>
      </c>
      <c r="C231" s="7">
        <v>0</v>
      </c>
      <c r="D231" s="7">
        <f t="shared" si="3"/>
        <v>75.386867952755921</v>
      </c>
    </row>
    <row r="232" spans="1:4" x14ac:dyDescent="0.25">
      <c r="A232" s="5" t="s">
        <v>102</v>
      </c>
      <c r="B232" s="7">
        <v>221.23933518197586</v>
      </c>
      <c r="C232" s="7">
        <v>1229.5860038437499</v>
      </c>
      <c r="D232" s="7">
        <f t="shared" si="3"/>
        <v>1450.8253390257257</v>
      </c>
    </row>
    <row r="233" spans="1:4" x14ac:dyDescent="0.25">
      <c r="A233" s="5" t="s">
        <v>85</v>
      </c>
      <c r="B233" s="7">
        <v>81.754438931063248</v>
      </c>
      <c r="C233" s="7">
        <v>1.1165257803395905</v>
      </c>
      <c r="D233" s="7">
        <f t="shared" si="3"/>
        <v>82.870964711402834</v>
      </c>
    </row>
    <row r="234" spans="1:4" x14ac:dyDescent="0.25">
      <c r="A234" s="5" t="s">
        <v>189</v>
      </c>
      <c r="B234" s="7">
        <v>37.530645507129066</v>
      </c>
      <c r="C234" s="7">
        <v>0</v>
      </c>
      <c r="D234" s="7">
        <f t="shared" si="3"/>
        <v>37.530645507129066</v>
      </c>
    </row>
    <row r="235" spans="1:4" x14ac:dyDescent="0.25">
      <c r="A235" s="5" t="s">
        <v>552</v>
      </c>
      <c r="B235" s="7">
        <v>61.855891653543345</v>
      </c>
      <c r="C235" s="7">
        <v>0</v>
      </c>
      <c r="D235" s="7">
        <f t="shared" si="3"/>
        <v>61.855891653543345</v>
      </c>
    </row>
    <row r="236" spans="1:4" x14ac:dyDescent="0.25">
      <c r="A236" s="5" t="s">
        <v>377</v>
      </c>
      <c r="B236" s="7">
        <v>46.391918740157486</v>
      </c>
      <c r="C236" s="7">
        <v>0</v>
      </c>
      <c r="D236" s="7">
        <f t="shared" si="3"/>
        <v>46.391918740157486</v>
      </c>
    </row>
    <row r="237" spans="1:4" x14ac:dyDescent="0.25">
      <c r="A237" s="5" t="s">
        <v>59</v>
      </c>
      <c r="B237" s="7">
        <v>46.960499875945125</v>
      </c>
      <c r="C237" s="7">
        <v>0.18826326795425544</v>
      </c>
      <c r="D237" s="7">
        <f t="shared" si="3"/>
        <v>47.14876314389938</v>
      </c>
    </row>
    <row r="238" spans="1:4" x14ac:dyDescent="0.25">
      <c r="A238" s="5" t="s">
        <v>337</v>
      </c>
      <c r="B238" s="7">
        <v>314.84059237435025</v>
      </c>
      <c r="C238" s="7">
        <v>0</v>
      </c>
      <c r="D238" s="7">
        <f t="shared" si="3"/>
        <v>314.84059237435025</v>
      </c>
    </row>
    <row r="239" spans="1:4" x14ac:dyDescent="0.25">
      <c r="A239" s="5" t="s">
        <v>131</v>
      </c>
      <c r="B239" s="7">
        <v>377.89885347939963</v>
      </c>
      <c r="C239" s="7">
        <v>75.998529455562064</v>
      </c>
      <c r="D239" s="7">
        <f t="shared" si="3"/>
        <v>453.89738293496168</v>
      </c>
    </row>
    <row r="240" spans="1:4" x14ac:dyDescent="0.25">
      <c r="A240" s="5" t="s">
        <v>6</v>
      </c>
      <c r="B240" s="7">
        <v>37.530645507129066</v>
      </c>
      <c r="C240" s="7">
        <v>0</v>
      </c>
      <c r="D240" s="7">
        <f t="shared" si="3"/>
        <v>37.530645507129066</v>
      </c>
    </row>
    <row r="241" spans="1:4" x14ac:dyDescent="0.25">
      <c r="A241" s="5" t="s">
        <v>8</v>
      </c>
      <c r="B241" s="7">
        <v>8.3005675924805526</v>
      </c>
      <c r="C241" s="7">
        <v>7.0552623612824467E-2</v>
      </c>
      <c r="D241" s="7">
        <f t="shared" si="3"/>
        <v>8.3711202160933773</v>
      </c>
    </row>
    <row r="242" spans="1:4" x14ac:dyDescent="0.25">
      <c r="A242" s="5" t="s">
        <v>190</v>
      </c>
      <c r="B242" s="7">
        <v>37.530645507129066</v>
      </c>
      <c r="C242" s="7">
        <v>0</v>
      </c>
      <c r="D242" s="7">
        <f t="shared" si="3"/>
        <v>37.530645507129066</v>
      </c>
    </row>
    <row r="243" spans="1:4" x14ac:dyDescent="0.25">
      <c r="A243" s="5" t="s">
        <v>106</v>
      </c>
      <c r="B243" s="7">
        <v>37.530645507129066</v>
      </c>
      <c r="C243" s="7">
        <v>11.474937372661739</v>
      </c>
      <c r="D243" s="7">
        <f t="shared" si="3"/>
        <v>49.005582879790808</v>
      </c>
    </row>
    <row r="244" spans="1:4" x14ac:dyDescent="0.25">
      <c r="A244" s="5" t="s">
        <v>104</v>
      </c>
      <c r="B244" s="7">
        <v>0</v>
      </c>
      <c r="C244" s="7">
        <v>11.474937372661739</v>
      </c>
      <c r="D244" s="7">
        <f t="shared" si="3"/>
        <v>11.474937372661739</v>
      </c>
    </row>
    <row r="245" spans="1:4" x14ac:dyDescent="0.25">
      <c r="A245" s="5" t="s">
        <v>553</v>
      </c>
      <c r="B245" s="7">
        <v>40.592928897637798</v>
      </c>
      <c r="C245" s="7">
        <v>0</v>
      </c>
      <c r="D245" s="7">
        <f t="shared" si="3"/>
        <v>40.592928897637798</v>
      </c>
    </row>
    <row r="246" spans="1:4" x14ac:dyDescent="0.25">
      <c r="A246" s="5" t="s">
        <v>16</v>
      </c>
      <c r="B246" s="7">
        <v>8.3005675924805526</v>
      </c>
      <c r="C246" s="7">
        <v>0.68254525516118181</v>
      </c>
      <c r="D246" s="7">
        <f t="shared" si="3"/>
        <v>8.9831128476417348</v>
      </c>
    </row>
    <row r="247" spans="1:4" x14ac:dyDescent="0.25">
      <c r="A247" s="5" t="s">
        <v>44</v>
      </c>
      <c r="B247" s="7">
        <v>0</v>
      </c>
      <c r="C247" s="7">
        <v>0.1547662601866826</v>
      </c>
      <c r="D247" s="7">
        <f t="shared" si="3"/>
        <v>0.1547662601866826</v>
      </c>
    </row>
    <row r="248" spans="1:4" x14ac:dyDescent="0.25">
      <c r="A248" s="5" t="s">
        <v>107</v>
      </c>
      <c r="B248" s="7">
        <v>37.530645507129066</v>
      </c>
      <c r="C248" s="7">
        <v>11.474937372661739</v>
      </c>
      <c r="D248" s="7">
        <f t="shared" si="3"/>
        <v>49.005582879790808</v>
      </c>
    </row>
    <row r="249" spans="1:4" x14ac:dyDescent="0.25">
      <c r="A249" s="5" t="s">
        <v>554</v>
      </c>
      <c r="B249" s="7">
        <v>59.92289503937009</v>
      </c>
      <c r="C249" s="7">
        <v>0</v>
      </c>
      <c r="D249" s="7">
        <f t="shared" si="3"/>
        <v>59.92289503937009</v>
      </c>
    </row>
    <row r="250" spans="1:4" x14ac:dyDescent="0.25">
      <c r="A250" s="5" t="s">
        <v>192</v>
      </c>
      <c r="B250" s="7">
        <v>37.530645507129066</v>
      </c>
      <c r="C250" s="7">
        <v>0</v>
      </c>
      <c r="D250" s="7">
        <f t="shared" si="3"/>
        <v>37.530645507129066</v>
      </c>
    </row>
    <row r="251" spans="1:4" x14ac:dyDescent="0.25">
      <c r="A251" s="5" t="s">
        <v>84</v>
      </c>
      <c r="B251" s="7">
        <v>8.3005675924805526</v>
      </c>
      <c r="C251" s="7">
        <v>2.8217699839393795</v>
      </c>
      <c r="D251" s="7">
        <f t="shared" si="3"/>
        <v>11.122337576419932</v>
      </c>
    </row>
    <row r="252" spans="1:4" x14ac:dyDescent="0.25">
      <c r="A252" s="5" t="s">
        <v>77</v>
      </c>
      <c r="B252" s="7">
        <v>8.3005675924805526</v>
      </c>
      <c r="C252" s="7">
        <v>5.4057275656633363</v>
      </c>
      <c r="D252" s="7">
        <f t="shared" si="3"/>
        <v>13.706295158143888</v>
      </c>
    </row>
    <row r="253" spans="1:4" x14ac:dyDescent="0.25">
      <c r="A253" s="5" t="s">
        <v>198</v>
      </c>
      <c r="B253" s="7">
        <v>37.530645507129066</v>
      </c>
      <c r="C253" s="7">
        <v>0</v>
      </c>
      <c r="D253" s="7">
        <f t="shared" si="3"/>
        <v>37.530645507129066</v>
      </c>
    </row>
    <row r="254" spans="1:4" x14ac:dyDescent="0.25">
      <c r="A254" s="5" t="s">
        <v>555</v>
      </c>
      <c r="B254" s="7">
        <v>57.989898425196863</v>
      </c>
      <c r="C254" s="7">
        <v>0</v>
      </c>
      <c r="D254" s="7">
        <f t="shared" si="3"/>
        <v>57.989898425196863</v>
      </c>
    </row>
    <row r="255" spans="1:4" x14ac:dyDescent="0.25">
      <c r="A255" s="5" t="s">
        <v>517</v>
      </c>
      <c r="B255" s="7">
        <v>59.92289503937009</v>
      </c>
      <c r="C255" s="7">
        <v>0</v>
      </c>
      <c r="D255" s="7">
        <f t="shared" si="3"/>
        <v>59.92289503937009</v>
      </c>
    </row>
    <row r="256" spans="1:4" x14ac:dyDescent="0.25">
      <c r="A256" s="5" t="s">
        <v>270</v>
      </c>
      <c r="B256" s="7">
        <v>1.7360074338067764</v>
      </c>
      <c r="C256" s="7">
        <v>2.6883178061520457E-3</v>
      </c>
      <c r="D256" s="7">
        <f t="shared" si="3"/>
        <v>1.7386957516129284</v>
      </c>
    </row>
    <row r="257" spans="1:4" x14ac:dyDescent="0.25">
      <c r="A257" s="5" t="s">
        <v>126</v>
      </c>
      <c r="B257" s="7">
        <v>37.530645507129066</v>
      </c>
      <c r="C257" s="7">
        <v>53.772988252466135</v>
      </c>
      <c r="D257" s="7">
        <f t="shared" si="3"/>
        <v>91.303633759595201</v>
      </c>
    </row>
    <row r="258" spans="1:4" x14ac:dyDescent="0.25">
      <c r="A258" s="5" t="s">
        <v>129</v>
      </c>
      <c r="B258" s="7">
        <v>37.530645507129066</v>
      </c>
      <c r="C258" s="7">
        <v>73.099868056987646</v>
      </c>
      <c r="D258" s="7">
        <f t="shared" si="3"/>
        <v>110.63051356411671</v>
      </c>
    </row>
    <row r="259" spans="1:4" x14ac:dyDescent="0.25">
      <c r="A259" s="5" t="s">
        <v>4</v>
      </c>
      <c r="B259" s="7">
        <v>1.9396769887609686</v>
      </c>
      <c r="C259" s="7">
        <v>1.2287764979569079E-3</v>
      </c>
      <c r="D259" s="7">
        <f t="shared" si="3"/>
        <v>1.9409057652589254</v>
      </c>
    </row>
    <row r="260" spans="1:4" x14ac:dyDescent="0.25">
      <c r="A260" s="5" t="s">
        <v>113</v>
      </c>
      <c r="B260" s="7">
        <v>77.319864566929155</v>
      </c>
      <c r="C260" s="7">
        <v>18.999632122630935</v>
      </c>
      <c r="D260" s="7">
        <f t="shared" si="3"/>
        <v>96.319496689560083</v>
      </c>
    </row>
    <row r="261" spans="1:4" x14ac:dyDescent="0.25">
      <c r="A261" s="5" t="s">
        <v>338</v>
      </c>
      <c r="B261" s="7">
        <v>246.76695077989609</v>
      </c>
      <c r="C261" s="7">
        <v>0</v>
      </c>
      <c r="D261" s="7">
        <f t="shared" si="3"/>
        <v>246.76695077989609</v>
      </c>
    </row>
    <row r="262" spans="1:4" x14ac:dyDescent="0.25">
      <c r="A262" s="5" t="s">
        <v>556</v>
      </c>
      <c r="B262" s="7">
        <v>77.319864566929155</v>
      </c>
      <c r="C262" s="7">
        <v>0</v>
      </c>
      <c r="D262" s="7">
        <f t="shared" si="3"/>
        <v>77.319864566929155</v>
      </c>
    </row>
    <row r="263" spans="1:4" x14ac:dyDescent="0.25">
      <c r="A263" s="5" t="s">
        <v>557</v>
      </c>
      <c r="B263" s="7">
        <v>38.659932283464578</v>
      </c>
      <c r="C263" s="7">
        <v>0</v>
      </c>
      <c r="D263" s="7">
        <f t="shared" si="3"/>
        <v>38.659932283464578</v>
      </c>
    </row>
    <row r="264" spans="1:4" x14ac:dyDescent="0.25">
      <c r="A264" s="5" t="s">
        <v>558</v>
      </c>
      <c r="B264" s="7">
        <v>50.257911968503947</v>
      </c>
      <c r="C264" s="7">
        <v>0</v>
      </c>
      <c r="D264" s="7">
        <f t="shared" si="3"/>
        <v>50.257911968503947</v>
      </c>
    </row>
    <row r="265" spans="1:4" x14ac:dyDescent="0.25">
      <c r="A265" s="5" t="s">
        <v>83</v>
      </c>
      <c r="B265" s="7">
        <v>8.3005675924805526</v>
      </c>
      <c r="C265" s="7">
        <v>1.0353849428742152</v>
      </c>
      <c r="D265" s="7">
        <f t="shared" si="3"/>
        <v>9.3359525353547674</v>
      </c>
    </row>
    <row r="266" spans="1:4" x14ac:dyDescent="0.25">
      <c r="A266" s="5" t="s">
        <v>52</v>
      </c>
      <c r="B266" s="7">
        <v>8.3005675924805526</v>
      </c>
      <c r="C266" s="7">
        <v>0.66389191838909223</v>
      </c>
      <c r="D266" s="7">
        <f t="shared" si="3"/>
        <v>8.964459510869645</v>
      </c>
    </row>
    <row r="267" spans="1:4" x14ac:dyDescent="0.25">
      <c r="A267" s="5" t="s">
        <v>58</v>
      </c>
      <c r="B267" s="7">
        <v>37.530645507129066</v>
      </c>
      <c r="C267" s="7">
        <v>0.23531085463156484</v>
      </c>
      <c r="D267" s="7">
        <f t="shared" si="3"/>
        <v>37.76595636176063</v>
      </c>
    </row>
    <row r="268" spans="1:4" x14ac:dyDescent="0.25">
      <c r="A268" s="5" t="s">
        <v>193</v>
      </c>
      <c r="B268" s="7">
        <v>0.20366955495419234</v>
      </c>
      <c r="C268" s="7">
        <v>0</v>
      </c>
      <c r="D268" s="7">
        <f t="shared" ref="D268:D312" si="4">SUM(B268:C268)</f>
        <v>0.20366955495419234</v>
      </c>
    </row>
    <row r="269" spans="1:4" x14ac:dyDescent="0.25">
      <c r="A269" s="5" t="s">
        <v>63</v>
      </c>
      <c r="B269" s="7">
        <v>37.530645507129066</v>
      </c>
      <c r="C269" s="7">
        <v>0.88738982140898692</v>
      </c>
      <c r="D269" s="7">
        <f t="shared" si="4"/>
        <v>38.418035328538053</v>
      </c>
    </row>
    <row r="270" spans="1:4" x14ac:dyDescent="0.25">
      <c r="A270" s="5" t="s">
        <v>559</v>
      </c>
      <c r="B270" s="7">
        <v>69.587878110236232</v>
      </c>
      <c r="C270" s="7">
        <v>0</v>
      </c>
      <c r="D270" s="7">
        <f t="shared" si="4"/>
        <v>69.587878110236232</v>
      </c>
    </row>
    <row r="271" spans="1:4" x14ac:dyDescent="0.25">
      <c r="A271" s="5" t="s">
        <v>280</v>
      </c>
      <c r="B271" s="7">
        <v>1.7360074338067764</v>
      </c>
      <c r="C271" s="7">
        <v>3.2546326381187401E-3</v>
      </c>
      <c r="D271" s="7">
        <f t="shared" si="4"/>
        <v>1.739262066444895</v>
      </c>
    </row>
    <row r="272" spans="1:4" x14ac:dyDescent="0.25">
      <c r="A272" s="5" t="s">
        <v>560</v>
      </c>
      <c r="B272" s="7">
        <v>38.659932283464578</v>
      </c>
      <c r="C272" s="7">
        <v>0</v>
      </c>
      <c r="D272" s="7">
        <f t="shared" si="4"/>
        <v>38.659932283464578</v>
      </c>
    </row>
    <row r="273" spans="1:4" x14ac:dyDescent="0.25">
      <c r="A273" s="5" t="s">
        <v>194</v>
      </c>
      <c r="B273" s="7">
        <v>37.530645507129066</v>
      </c>
      <c r="C273" s="7">
        <v>0</v>
      </c>
      <c r="D273" s="7">
        <f t="shared" si="4"/>
        <v>37.530645507129066</v>
      </c>
    </row>
    <row r="274" spans="1:4" x14ac:dyDescent="0.25">
      <c r="A274" s="5" t="s">
        <v>140</v>
      </c>
      <c r="B274" s="7">
        <v>37.530645507129066</v>
      </c>
      <c r="C274" s="7">
        <v>314.61084211683652</v>
      </c>
      <c r="D274" s="7">
        <f t="shared" si="4"/>
        <v>352.14148762396559</v>
      </c>
    </row>
    <row r="275" spans="1:4" x14ac:dyDescent="0.25">
      <c r="A275" s="5" t="s">
        <v>580</v>
      </c>
      <c r="B275" s="7">
        <v>0</v>
      </c>
      <c r="C275" s="7">
        <v>0</v>
      </c>
      <c r="D275" s="7">
        <f t="shared" si="4"/>
        <v>0</v>
      </c>
    </row>
    <row r="276" spans="1:4" x14ac:dyDescent="0.25">
      <c r="A276" s="5" t="s">
        <v>2</v>
      </c>
      <c r="B276" s="7">
        <v>335.35282748286573</v>
      </c>
      <c r="C276" s="7">
        <v>0</v>
      </c>
      <c r="D276" s="7">
        <f t="shared" si="4"/>
        <v>335.35282748286573</v>
      </c>
    </row>
    <row r="277" spans="1:4" x14ac:dyDescent="0.25">
      <c r="A277" s="5" t="s">
        <v>108</v>
      </c>
      <c r="B277" s="7">
        <v>37.530645507129066</v>
      </c>
      <c r="C277" s="7">
        <v>11.474937372661739</v>
      </c>
      <c r="D277" s="7">
        <f t="shared" si="4"/>
        <v>49.005582879790808</v>
      </c>
    </row>
    <row r="278" spans="1:4" x14ac:dyDescent="0.25">
      <c r="A278" s="5" t="s">
        <v>561</v>
      </c>
      <c r="B278" s="7">
        <v>67.654881496063012</v>
      </c>
      <c r="C278" s="7">
        <v>0</v>
      </c>
      <c r="D278" s="7">
        <f t="shared" si="4"/>
        <v>67.654881496063012</v>
      </c>
    </row>
    <row r="279" spans="1:4" x14ac:dyDescent="0.25">
      <c r="A279" s="5" t="s">
        <v>162</v>
      </c>
      <c r="B279" s="7">
        <v>37.530645507129066</v>
      </c>
      <c r="C279" s="7">
        <v>0</v>
      </c>
      <c r="D279" s="7">
        <f t="shared" si="4"/>
        <v>37.530645507129066</v>
      </c>
    </row>
    <row r="280" spans="1:4" x14ac:dyDescent="0.25">
      <c r="A280" s="5" t="s">
        <v>18</v>
      </c>
      <c r="B280" s="7">
        <v>8.3005675924805526</v>
      </c>
      <c r="C280" s="7">
        <v>0.6575861787794729</v>
      </c>
      <c r="D280" s="7">
        <f t="shared" si="4"/>
        <v>8.9581537712600259</v>
      </c>
    </row>
    <row r="281" spans="1:4" x14ac:dyDescent="0.25">
      <c r="A281" s="5" t="s">
        <v>562</v>
      </c>
      <c r="B281" s="7">
        <v>251.28955984251979</v>
      </c>
      <c r="C281" s="7">
        <v>0</v>
      </c>
      <c r="D281" s="7">
        <f t="shared" si="4"/>
        <v>251.28955984251979</v>
      </c>
    </row>
    <row r="282" spans="1:4" x14ac:dyDescent="0.25">
      <c r="A282" s="5" t="s">
        <v>13</v>
      </c>
      <c r="B282" s="7">
        <v>8.3005675924805526</v>
      </c>
      <c r="C282" s="7">
        <v>0.17321905040303839</v>
      </c>
      <c r="D282" s="7">
        <f t="shared" si="4"/>
        <v>8.4737866428835904</v>
      </c>
    </row>
    <row r="283" spans="1:4" x14ac:dyDescent="0.25">
      <c r="A283" s="5" t="s">
        <v>45</v>
      </c>
      <c r="B283" s="7">
        <v>0</v>
      </c>
      <c r="C283" s="7">
        <v>0.1547662601866826</v>
      </c>
      <c r="D283" s="7">
        <f t="shared" si="4"/>
        <v>0.1547662601866826</v>
      </c>
    </row>
    <row r="284" spans="1:4" x14ac:dyDescent="0.25">
      <c r="A284" s="5" t="s">
        <v>79</v>
      </c>
      <c r="B284" s="7">
        <v>8.3005675924805526</v>
      </c>
      <c r="C284" s="7">
        <v>1.4785089690291959</v>
      </c>
      <c r="D284" s="7">
        <f t="shared" si="4"/>
        <v>9.7790765615097488</v>
      </c>
    </row>
    <row r="285" spans="1:4" x14ac:dyDescent="0.25">
      <c r="A285" s="5" t="s">
        <v>120</v>
      </c>
      <c r="B285" s="7">
        <v>0</v>
      </c>
      <c r="C285" s="7">
        <v>15.83331890816511</v>
      </c>
      <c r="D285" s="7">
        <f t="shared" si="4"/>
        <v>15.83331890816511</v>
      </c>
    </row>
    <row r="286" spans="1:4" x14ac:dyDescent="0.25">
      <c r="A286" s="5" t="s">
        <v>195</v>
      </c>
      <c r="B286" s="7">
        <v>37.530645507129066</v>
      </c>
      <c r="C286" s="7">
        <v>0</v>
      </c>
      <c r="D286" s="7">
        <f t="shared" si="4"/>
        <v>37.530645507129066</v>
      </c>
    </row>
    <row r="287" spans="1:4" x14ac:dyDescent="0.25">
      <c r="A287" s="5" t="s">
        <v>563</v>
      </c>
      <c r="B287" s="7">
        <v>44.458922125984273</v>
      </c>
      <c r="C287" s="7">
        <v>0</v>
      </c>
      <c r="D287" s="7">
        <f t="shared" si="4"/>
        <v>44.458922125984273</v>
      </c>
    </row>
    <row r="288" spans="1:4" x14ac:dyDescent="0.25">
      <c r="A288" s="5" t="s">
        <v>88</v>
      </c>
      <c r="B288" s="7">
        <v>8.3005675924805526</v>
      </c>
      <c r="C288" s="7">
        <v>1.5194356852732673</v>
      </c>
      <c r="D288" s="7">
        <f t="shared" si="4"/>
        <v>9.8200032777538198</v>
      </c>
    </row>
    <row r="289" spans="1:4" x14ac:dyDescent="0.25">
      <c r="A289" s="5" t="s">
        <v>564</v>
      </c>
      <c r="B289" s="7">
        <v>54.123905196850401</v>
      </c>
      <c r="C289" s="7">
        <v>0</v>
      </c>
      <c r="D289" s="7">
        <f t="shared" si="4"/>
        <v>54.123905196850401</v>
      </c>
    </row>
    <row r="290" spans="1:4" x14ac:dyDescent="0.25">
      <c r="A290" s="5" t="s">
        <v>67</v>
      </c>
      <c r="B290" s="7">
        <v>8.3005675924805526</v>
      </c>
      <c r="C290" s="7">
        <v>0.41213585856675994</v>
      </c>
      <c r="D290" s="7">
        <f t="shared" si="4"/>
        <v>8.7127034510473127</v>
      </c>
    </row>
    <row r="291" spans="1:4" x14ac:dyDescent="0.25">
      <c r="A291" s="5" t="s">
        <v>196</v>
      </c>
      <c r="B291" s="7">
        <v>37.530645507129066</v>
      </c>
      <c r="C291" s="7">
        <v>0</v>
      </c>
      <c r="D291" s="7">
        <f t="shared" si="4"/>
        <v>37.530645507129066</v>
      </c>
    </row>
    <row r="292" spans="1:4" x14ac:dyDescent="0.25">
      <c r="A292" s="5" t="s">
        <v>498</v>
      </c>
      <c r="B292" s="7">
        <v>77.319864566929155</v>
      </c>
      <c r="C292" s="7">
        <v>0</v>
      </c>
      <c r="D292" s="7">
        <f t="shared" si="4"/>
        <v>77.319864566929155</v>
      </c>
    </row>
    <row r="293" spans="1:4" x14ac:dyDescent="0.25">
      <c r="A293" s="5" t="s">
        <v>46</v>
      </c>
      <c r="B293" s="7">
        <v>0</v>
      </c>
      <c r="C293" s="7">
        <v>0.1547662601866826</v>
      </c>
      <c r="D293" s="7">
        <f t="shared" si="4"/>
        <v>0.1547662601866826</v>
      </c>
    </row>
    <row r="294" spans="1:4" x14ac:dyDescent="0.25">
      <c r="A294" s="5" t="s">
        <v>199</v>
      </c>
      <c r="B294" s="7">
        <v>37.530645507129066</v>
      </c>
      <c r="C294" s="7">
        <v>0</v>
      </c>
      <c r="D294" s="7">
        <f t="shared" si="4"/>
        <v>37.530645507129066</v>
      </c>
    </row>
    <row r="295" spans="1:4" x14ac:dyDescent="0.25">
      <c r="A295" s="5" t="s">
        <v>275</v>
      </c>
      <c r="B295" s="7">
        <v>1.7360074338067764</v>
      </c>
      <c r="C295" s="7">
        <v>1.1694649279909852E-2</v>
      </c>
      <c r="D295" s="7">
        <f t="shared" si="4"/>
        <v>1.7477020830866863</v>
      </c>
    </row>
    <row r="296" spans="1:4" x14ac:dyDescent="0.25">
      <c r="A296" s="5" t="s">
        <v>221</v>
      </c>
      <c r="B296" s="7">
        <v>37.530645507129066</v>
      </c>
      <c r="C296" s="7">
        <v>0</v>
      </c>
      <c r="D296" s="7">
        <f t="shared" si="4"/>
        <v>37.530645507129066</v>
      </c>
    </row>
    <row r="297" spans="1:4" x14ac:dyDescent="0.25">
      <c r="A297" s="5" t="s">
        <v>565</v>
      </c>
      <c r="B297" s="7">
        <v>40.592928897637798</v>
      </c>
      <c r="C297" s="7">
        <v>0</v>
      </c>
      <c r="D297" s="7">
        <f t="shared" si="4"/>
        <v>40.592928897637798</v>
      </c>
    </row>
    <row r="298" spans="1:4" x14ac:dyDescent="0.25">
      <c r="A298" s="5" t="s">
        <v>128</v>
      </c>
      <c r="B298" s="7">
        <v>37.530645507129066</v>
      </c>
      <c r="C298" s="7">
        <v>50.258196746036944</v>
      </c>
      <c r="D298" s="7">
        <f t="shared" si="4"/>
        <v>87.78884225316601</v>
      </c>
    </row>
    <row r="299" spans="1:4" x14ac:dyDescent="0.25">
      <c r="A299" s="5" t="s">
        <v>339</v>
      </c>
      <c r="B299" s="7">
        <v>0</v>
      </c>
      <c r="C299" s="7">
        <v>0</v>
      </c>
      <c r="D299" s="7">
        <f t="shared" si="4"/>
        <v>0</v>
      </c>
    </row>
    <row r="300" spans="1:4" x14ac:dyDescent="0.25">
      <c r="A300" s="5" t="s">
        <v>220</v>
      </c>
      <c r="B300" s="7">
        <v>37.530645507129066</v>
      </c>
      <c r="C300" s="7">
        <v>0</v>
      </c>
      <c r="D300" s="7">
        <f t="shared" si="4"/>
        <v>37.530645507129066</v>
      </c>
    </row>
    <row r="301" spans="1:4" x14ac:dyDescent="0.25">
      <c r="A301" s="5" t="s">
        <v>281</v>
      </c>
      <c r="B301" s="7">
        <v>1.7360074338067764</v>
      </c>
      <c r="C301" s="7">
        <v>6.1201973584489233E-3</v>
      </c>
      <c r="D301" s="7">
        <f t="shared" si="4"/>
        <v>1.7421276311652252</v>
      </c>
    </row>
    <row r="302" spans="1:4" x14ac:dyDescent="0.25">
      <c r="A302" s="5" t="s">
        <v>214</v>
      </c>
      <c r="B302" s="7">
        <v>37.530645507129066</v>
      </c>
      <c r="C302" s="7">
        <v>0</v>
      </c>
      <c r="D302" s="7">
        <f t="shared" si="4"/>
        <v>37.530645507129066</v>
      </c>
    </row>
    <row r="303" spans="1:4" x14ac:dyDescent="0.25">
      <c r="A303" s="5" t="s">
        <v>47</v>
      </c>
      <c r="B303" s="7">
        <v>0</v>
      </c>
      <c r="C303" s="7">
        <v>0.1547662601866826</v>
      </c>
      <c r="D303" s="7">
        <f t="shared" si="4"/>
        <v>0.1547662601866826</v>
      </c>
    </row>
    <row r="304" spans="1:4" x14ac:dyDescent="0.25">
      <c r="A304" s="5" t="s">
        <v>48</v>
      </c>
      <c r="B304" s="7">
        <v>0</v>
      </c>
      <c r="C304" s="7">
        <v>0.1547662601866826</v>
      </c>
      <c r="D304" s="7">
        <f t="shared" si="4"/>
        <v>0.1547662601866826</v>
      </c>
    </row>
    <row r="305" spans="1:4" x14ac:dyDescent="0.25">
      <c r="A305" s="5" t="s">
        <v>282</v>
      </c>
      <c r="B305" s="7">
        <v>1.7360074338067764</v>
      </c>
      <c r="C305" s="7">
        <v>1.2556667399974561E-2</v>
      </c>
      <c r="D305" s="7">
        <f t="shared" si="4"/>
        <v>1.748564101206751</v>
      </c>
    </row>
    <row r="306" spans="1:4" x14ac:dyDescent="0.25">
      <c r="A306" s="5" t="s">
        <v>566</v>
      </c>
      <c r="B306" s="7">
        <v>65.721884881889778</v>
      </c>
      <c r="C306" s="7">
        <v>0</v>
      </c>
      <c r="D306" s="7">
        <f t="shared" si="4"/>
        <v>65.721884881889778</v>
      </c>
    </row>
    <row r="307" spans="1:4" x14ac:dyDescent="0.25">
      <c r="A307" s="5" t="s">
        <v>567</v>
      </c>
      <c r="B307" s="7">
        <v>38.659932283464578</v>
      </c>
      <c r="C307" s="7">
        <v>0</v>
      </c>
      <c r="D307" s="7">
        <f t="shared" si="4"/>
        <v>38.659932283464578</v>
      </c>
    </row>
    <row r="308" spans="1:4" x14ac:dyDescent="0.25">
      <c r="A308" s="5" t="s">
        <v>340</v>
      </c>
      <c r="B308" s="7">
        <v>56.056901811023643</v>
      </c>
      <c r="C308" s="7">
        <v>0</v>
      </c>
      <c r="D308" s="7">
        <f t="shared" si="4"/>
        <v>56.056901811023643</v>
      </c>
    </row>
    <row r="309" spans="1:4" x14ac:dyDescent="0.25">
      <c r="A309" s="5" t="s">
        <v>197</v>
      </c>
      <c r="B309" s="7">
        <v>37.530645507129066</v>
      </c>
      <c r="C309" s="7">
        <v>0</v>
      </c>
      <c r="D309" s="7">
        <f t="shared" si="4"/>
        <v>37.530645507129066</v>
      </c>
    </row>
    <row r="310" spans="1:4" x14ac:dyDescent="0.25">
      <c r="A310" s="5" t="s">
        <v>66</v>
      </c>
      <c r="B310" s="7">
        <v>8.3005675924805526</v>
      </c>
      <c r="C310" s="7">
        <v>0.551642925472692</v>
      </c>
      <c r="D310" s="7">
        <f t="shared" si="4"/>
        <v>8.8522105179532442</v>
      </c>
    </row>
    <row r="311" spans="1:4" x14ac:dyDescent="0.25">
      <c r="A311" s="5" t="s">
        <v>92</v>
      </c>
      <c r="B311" s="7">
        <v>8.3005675924805526</v>
      </c>
      <c r="C311" s="7">
        <v>6.2702236748779461</v>
      </c>
      <c r="D311" s="7">
        <f t="shared" si="4"/>
        <v>14.570791267358498</v>
      </c>
    </row>
    <row r="312" spans="1:4" x14ac:dyDescent="0.25">
      <c r="A312" s="5" t="s">
        <v>95</v>
      </c>
      <c r="B312" s="7">
        <v>85.620432159409717</v>
      </c>
      <c r="C312" s="7">
        <v>5.2605775987983501</v>
      </c>
      <c r="D312" s="7">
        <f t="shared" si="4"/>
        <v>90.881009758208066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3D398-EDEB-484C-828C-C7E28C7A337D}">
  <dimension ref="A2:I13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8.453125" style="1" bestFit="1" customWidth="1"/>
    <col min="3" max="3" width="10.1796875" style="1" customWidth="1"/>
    <col min="4" max="4" width="12.7265625" style="1" bestFit="1" customWidth="1"/>
    <col min="5" max="5" width="12.81640625" style="1" bestFit="1" customWidth="1"/>
    <col min="6" max="7" width="12.7265625" style="1" bestFit="1" customWidth="1"/>
    <col min="8" max="8" width="9.1796875" style="1"/>
    <col min="9" max="9" width="12.7265625" style="1" bestFit="1" customWidth="1"/>
    <col min="10" max="16384" width="9.1796875" style="1"/>
  </cols>
  <sheetData>
    <row r="2" spans="1:9" ht="15" customHeight="1" x14ac:dyDescent="0.3">
      <c r="B2" s="2" t="str">
        <f>Índice!A8</f>
        <v>MÊS DE COMPETÊNCIA: Julho de 2025</v>
      </c>
      <c r="C2" s="3"/>
      <c r="E2" s="3"/>
    </row>
    <row r="3" spans="1:9" ht="15" customHeight="1" x14ac:dyDescent="0.3">
      <c r="B3" s="2"/>
      <c r="C3" s="3"/>
      <c r="E3" s="3"/>
    </row>
    <row r="5" spans="1:9" ht="13" x14ac:dyDescent="0.3">
      <c r="A5" s="2" t="s">
        <v>514</v>
      </c>
    </row>
    <row r="6" spans="1:9" ht="13" x14ac:dyDescent="0.3">
      <c r="A6" s="1" t="s">
        <v>508</v>
      </c>
      <c r="E6" s="3"/>
    </row>
    <row r="8" spans="1:9" ht="13" x14ac:dyDescent="0.3">
      <c r="A8" s="27" t="s">
        <v>501</v>
      </c>
      <c r="B8" s="28" t="s">
        <v>780</v>
      </c>
    </row>
    <row r="9" spans="1:9" x14ac:dyDescent="0.25">
      <c r="A9" s="29" t="s">
        <v>162</v>
      </c>
      <c r="B9" s="36">
        <v>4381685.71</v>
      </c>
      <c r="D9" s="13"/>
      <c r="E9" s="31"/>
      <c r="F9" s="15"/>
      <c r="G9" s="15"/>
    </row>
    <row r="10" spans="1:9" x14ac:dyDescent="0.25">
      <c r="A10" s="29" t="s">
        <v>502</v>
      </c>
      <c r="B10" s="30">
        <v>1095421.42</v>
      </c>
      <c r="D10" s="13"/>
      <c r="E10" s="13"/>
      <c r="F10" s="13"/>
      <c r="G10" s="15"/>
      <c r="I10" s="15"/>
    </row>
    <row r="11" spans="1:9" x14ac:dyDescent="0.25">
      <c r="A11" s="29" t="s">
        <v>505</v>
      </c>
      <c r="B11" s="30">
        <v>-5477107.1299999999</v>
      </c>
      <c r="I11" s="15"/>
    </row>
    <row r="12" spans="1:9" x14ac:dyDescent="0.25">
      <c r="I12" s="15"/>
    </row>
    <row r="13" spans="1:9" x14ac:dyDescent="0.25">
      <c r="B13" s="15"/>
      <c r="I13" s="15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734E-F015-405D-8606-D9D870C99945}">
  <sheetPr codeName="Planilha7"/>
  <dimension ref="A2:I16"/>
  <sheetViews>
    <sheetView workbookViewId="0">
      <selection activeCell="B3" sqref="B3"/>
    </sheetView>
  </sheetViews>
  <sheetFormatPr defaultColWidth="9.1796875" defaultRowHeight="12.5" x14ac:dyDescent="0.25"/>
  <cols>
    <col min="1" max="1" width="29.453125" style="1" customWidth="1"/>
    <col min="2" max="3" width="30.54296875" style="1" customWidth="1"/>
    <col min="4" max="4" width="9.1796875" style="1" customWidth="1"/>
    <col min="5" max="8" width="9.1796875" style="1"/>
    <col min="9" max="9" width="12.7265625" style="1" bestFit="1" customWidth="1"/>
    <col min="10" max="16384" width="9.1796875" style="1"/>
  </cols>
  <sheetData>
    <row r="2" spans="1:9" ht="15" customHeight="1" x14ac:dyDescent="0.3">
      <c r="B2" s="2" t="str">
        <f>Índice!A8</f>
        <v>MÊS DE COMPETÊNCIA: Julho de 2025</v>
      </c>
      <c r="C2" s="3"/>
      <c r="D2" s="3"/>
    </row>
    <row r="3" spans="1:9" ht="15" customHeight="1" x14ac:dyDescent="0.3">
      <c r="B3" s="2"/>
      <c r="C3" s="3"/>
      <c r="D3" s="3"/>
    </row>
    <row r="5" spans="1:9" ht="13" x14ac:dyDescent="0.3">
      <c r="A5" s="2" t="s">
        <v>513</v>
      </c>
    </row>
    <row r="7" spans="1:9" ht="13" x14ac:dyDescent="0.3">
      <c r="A7" s="6" t="s">
        <v>1</v>
      </c>
      <c r="B7" s="6" t="s">
        <v>0</v>
      </c>
      <c r="C7" s="6" t="s">
        <v>200</v>
      </c>
    </row>
    <row r="8" spans="1:9" x14ac:dyDescent="0.25">
      <c r="A8" s="12" t="s">
        <v>248</v>
      </c>
      <c r="B8" s="14" t="s">
        <v>238</v>
      </c>
      <c r="C8" s="41">
        <v>57815.43</v>
      </c>
      <c r="D8" s="13"/>
      <c r="I8" s="13"/>
    </row>
    <row r="9" spans="1:9" x14ac:dyDescent="0.25">
      <c r="A9" s="12" t="s">
        <v>425</v>
      </c>
      <c r="B9" s="14" t="s">
        <v>426</v>
      </c>
      <c r="C9" s="39">
        <v>692450.83</v>
      </c>
      <c r="D9" s="13"/>
    </row>
    <row r="10" spans="1:9" x14ac:dyDescent="0.25">
      <c r="A10" s="12" t="s">
        <v>515</v>
      </c>
      <c r="B10" s="34" t="s">
        <v>518</v>
      </c>
      <c r="C10" s="41">
        <v>353473.77</v>
      </c>
      <c r="D10" s="13"/>
      <c r="I10" s="13"/>
    </row>
    <row r="11" spans="1:9" x14ac:dyDescent="0.25">
      <c r="A11" s="12" t="s">
        <v>503</v>
      </c>
      <c r="B11" s="14" t="s">
        <v>506</v>
      </c>
      <c r="C11" s="39">
        <v>1095421.4399999999</v>
      </c>
      <c r="D11" s="13"/>
    </row>
    <row r="12" spans="1:9" x14ac:dyDescent="0.25">
      <c r="A12" s="12" t="s">
        <v>568</v>
      </c>
      <c r="B12" s="14" t="s">
        <v>605</v>
      </c>
      <c r="C12" s="39">
        <v>5835300.29</v>
      </c>
      <c r="D12" s="13"/>
    </row>
    <row r="13" spans="1:9" x14ac:dyDescent="0.25">
      <c r="A13" s="12" t="s">
        <v>622</v>
      </c>
      <c r="B13" s="14" t="s">
        <v>623</v>
      </c>
      <c r="C13" s="41">
        <v>131987.71</v>
      </c>
      <c r="D13" s="13"/>
      <c r="I13" s="13"/>
    </row>
    <row r="14" spans="1:9" x14ac:dyDescent="0.25">
      <c r="A14" s="12" t="s">
        <v>583</v>
      </c>
      <c r="B14" s="14" t="s">
        <v>586</v>
      </c>
      <c r="C14" s="39">
        <v>680632.02</v>
      </c>
      <c r="D14" s="13"/>
      <c r="I14" s="13"/>
    </row>
    <row r="15" spans="1:9" x14ac:dyDescent="0.25">
      <c r="A15" s="12" t="s">
        <v>584</v>
      </c>
      <c r="B15" s="14" t="s">
        <v>585</v>
      </c>
      <c r="C15" s="39">
        <v>464073.73</v>
      </c>
      <c r="I15" s="13"/>
    </row>
    <row r="16" spans="1:9" ht="13" x14ac:dyDescent="0.3">
      <c r="A16" s="4" t="s">
        <v>142</v>
      </c>
      <c r="B16" s="6"/>
      <c r="C16" s="33">
        <f>SUM(C8:C15)</f>
        <v>9311155.2200000007</v>
      </c>
    </row>
  </sheetData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6B165-F9CC-4CBD-A7C5-319E6A4D2D95}">
  <sheetPr codeName="Planilha8"/>
  <dimension ref="A2:G11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1.26953125" style="1" bestFit="1" customWidth="1"/>
    <col min="4" max="5" width="12.7265625" style="1" bestFit="1" customWidth="1"/>
    <col min="6" max="6" width="9.1796875" style="1"/>
    <col min="7" max="7" width="12.7265625" style="1" bestFit="1" customWidth="1"/>
    <col min="8" max="16384" width="9.1796875" style="1"/>
  </cols>
  <sheetData>
    <row r="2" spans="1:7" ht="15" customHeight="1" x14ac:dyDescent="0.3">
      <c r="B2" s="2" t="str">
        <f>Índice!A8</f>
        <v>MÊS DE COMPETÊNCIA: Julho de 2025</v>
      </c>
    </row>
    <row r="3" spans="1:7" ht="15" customHeight="1" x14ac:dyDescent="0.3">
      <c r="B3" s="2"/>
    </row>
    <row r="5" spans="1:7" ht="13" x14ac:dyDescent="0.3">
      <c r="A5" s="2" t="s">
        <v>599</v>
      </c>
    </row>
    <row r="6" spans="1:7" x14ac:dyDescent="0.25">
      <c r="A6" s="1" t="s">
        <v>424</v>
      </c>
    </row>
    <row r="8" spans="1:7" ht="13" x14ac:dyDescent="0.3">
      <c r="A8" s="27" t="s">
        <v>501</v>
      </c>
      <c r="B8" s="28" t="s">
        <v>781</v>
      </c>
      <c r="E8" s="16"/>
    </row>
    <row r="9" spans="1:7" x14ac:dyDescent="0.25">
      <c r="A9" s="29" t="s">
        <v>3</v>
      </c>
      <c r="B9" s="36">
        <v>2769803.33</v>
      </c>
      <c r="D9" s="15"/>
      <c r="E9" s="15"/>
      <c r="G9" s="15"/>
    </row>
    <row r="10" spans="1:7" x14ac:dyDescent="0.25">
      <c r="A10" s="29" t="s">
        <v>600</v>
      </c>
      <c r="B10" s="30">
        <v>692450.83</v>
      </c>
      <c r="C10" s="15"/>
      <c r="D10" s="40"/>
    </row>
    <row r="11" spans="1:7" x14ac:dyDescent="0.25">
      <c r="A11" s="29" t="s">
        <v>505</v>
      </c>
      <c r="B11" s="30">
        <v>-3462254.16</v>
      </c>
      <c r="C11" s="15"/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31</vt:i4>
      </vt:variant>
    </vt:vector>
  </HeadingPairs>
  <TitlesOfParts>
    <vt:vector size="31" baseType="lpstr">
      <vt:lpstr>Índice</vt:lpstr>
      <vt:lpstr>Item 1</vt:lpstr>
      <vt:lpstr>Item 2</vt:lpstr>
      <vt:lpstr>Item 3</vt:lpstr>
      <vt:lpstr>Item 4</vt:lpstr>
      <vt:lpstr>Item 5</vt:lpstr>
      <vt:lpstr>Item 6</vt:lpstr>
      <vt:lpstr>Item 7</vt:lpstr>
      <vt:lpstr>Item 8</vt:lpstr>
      <vt:lpstr>Item 9</vt:lpstr>
      <vt:lpstr>Item 10</vt:lpstr>
      <vt:lpstr>Item 11</vt:lpstr>
      <vt:lpstr>Item 12</vt:lpstr>
      <vt:lpstr>Item 13</vt:lpstr>
      <vt:lpstr>Item 14</vt:lpstr>
      <vt:lpstr>Item 15</vt:lpstr>
      <vt:lpstr>Item 16</vt:lpstr>
      <vt:lpstr>Item 17</vt:lpstr>
      <vt:lpstr>Item 18</vt:lpstr>
      <vt:lpstr>Item 19</vt:lpstr>
      <vt:lpstr>Item 20</vt:lpstr>
      <vt:lpstr>Item 21</vt:lpstr>
      <vt:lpstr>Item 22</vt:lpstr>
      <vt:lpstr>Item 23</vt:lpstr>
      <vt:lpstr>Item 24</vt:lpstr>
      <vt:lpstr>Item 25</vt:lpstr>
      <vt:lpstr>Item 26</vt:lpstr>
      <vt:lpstr>Item 27</vt:lpstr>
      <vt:lpstr>Item 28</vt:lpstr>
      <vt:lpstr>Item 29</vt:lpstr>
      <vt:lpstr>Item 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Marcio de Araujo Alves Dias</cp:lastModifiedBy>
  <dcterms:created xsi:type="dcterms:W3CDTF">2020-07-26T13:20:29Z</dcterms:created>
  <dcterms:modified xsi:type="dcterms:W3CDTF">2025-10-03T18:20:38Z</dcterms:modified>
</cp:coreProperties>
</file>